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4" activeTab="9"/>
  </bookViews>
  <sheets>
    <sheet name="1.购买管理服务" sheetId="4" r:id="rId1"/>
    <sheet name="2.驻村轮战干部补助和工作经费" sheetId="5" r:id="rId2"/>
    <sheet name="3.办公设备购置费" sheetId="6" r:id="rId3"/>
    <sheet name="4.麻风病防治" sheetId="7" r:id="rId4"/>
    <sheet name="5.艾滋病综合防治" sheetId="8" r:id="rId5"/>
    <sheet name="6.检验监测设备维修检定运转费" sheetId="9" r:id="rId6"/>
    <sheet name="7.综合能力提升项目" sheetId="10" r:id="rId7"/>
    <sheet name="8.基本公共卫生服务" sheetId="11" r:id="rId8"/>
    <sheet name="9.基本公卫（第二批）" sheetId="12" r:id="rId9"/>
    <sheet name="10.疫情防控补助资金" sheetId="13" r:id="rId10"/>
    <sheet name="Sheet2" sheetId="2" r:id="rId11"/>
    <sheet name="Sheet3" sheetId="3" r:id="rId12"/>
  </sheets>
  <definedNames>
    <definedName name="_xlnm.Print_Area" localSheetId="0">'1.购买管理服务'!$A$1:$J$32</definedName>
    <definedName name="_xlnm.Print_Area" localSheetId="1">'2.驻村轮战干部补助和工作经费'!$A$1:$J$33</definedName>
    <definedName name="_xlnm.Print_Area" localSheetId="2">'3.办公设备购置费'!$A$1:$J$32</definedName>
    <definedName name="_xlnm.Print_Area" localSheetId="3">'4.麻风病防治'!$A$1:$J$37</definedName>
    <definedName name="_xlnm.Print_Area" localSheetId="4">'5.艾滋病综合防治'!$A$1:$J$32</definedName>
    <definedName name="_xlnm.Print_Area" localSheetId="5">'6.检验监测设备维修检定运转费'!$A$1:$J$32</definedName>
    <definedName name="_xlnm.Print_Area" localSheetId="6">'7.综合能力提升项目'!$A$1:$J$27</definedName>
    <definedName name="_xlnm.Print_Area" localSheetId="7">'8.基本公共卫生服务'!$A$1:$J$32</definedName>
    <definedName name="_xlnm.Print_Area" localSheetId="8">'9.基本公卫（第二批）'!$A$1:$J$32</definedName>
    <definedName name="_xlnm.Print_Area" localSheetId="9">'10.疫情防控补助资金'!$A$1:$J$26</definedName>
  </definedNames>
  <calcPr calcId="144525"/>
</workbook>
</file>

<file path=xl/sharedStrings.xml><?xml version="1.0" encoding="utf-8"?>
<sst xmlns="http://schemas.openxmlformats.org/spreadsheetml/2006/main" count="881" uniqueCount="229">
  <si>
    <t>2021年度项目支出绩效自评公开表</t>
  </si>
  <si>
    <t>单位（盖章）：六盘水市疾病预防控制中心</t>
  </si>
  <si>
    <t>项目负责人：张元安</t>
  </si>
  <si>
    <t>联系方式：0858-8223141</t>
  </si>
  <si>
    <t>项目资金
（万元）</t>
  </si>
  <si>
    <t>项目名称：购买管理服务（实验室安全和行政办公安全）</t>
  </si>
  <si>
    <t>资金来源</t>
  </si>
  <si>
    <t>年初预算数</t>
  </si>
  <si>
    <t>调整预算数</t>
  </si>
  <si>
    <t>决算数</t>
  </si>
  <si>
    <t>预算执行率</t>
  </si>
  <si>
    <t>分值</t>
  </si>
  <si>
    <t>单位自评得分</t>
  </si>
  <si>
    <t>财政复核评分</t>
  </si>
  <si>
    <t>项目资金总额</t>
  </si>
  <si>
    <t>1.财政拨款</t>
  </si>
  <si>
    <t>/</t>
  </si>
  <si>
    <t>本级安排</t>
  </si>
  <si>
    <t>上级补助</t>
  </si>
  <si>
    <t>2.其他资金</t>
  </si>
  <si>
    <t>项目年度总目标</t>
  </si>
  <si>
    <t>年初批复目标</t>
  </si>
  <si>
    <t>实际完成情况</t>
  </si>
  <si>
    <t>保证中心2021年实验室微生物安全、危化品安全和行政办公区域的安全。</t>
  </si>
  <si>
    <t>经中心党组会议，同意购买服务，保证中心2021年实验室微生物安全、危化品安全和行政办公区域的安全。共使用资金8万元</t>
  </si>
  <si>
    <t>绩效指标</t>
  </si>
  <si>
    <t>一级指标</t>
  </si>
  <si>
    <t>二级指标</t>
  </si>
  <si>
    <t>三级指标</t>
  </si>
  <si>
    <t>年初批复指标值</t>
  </si>
  <si>
    <t>实际完成值</t>
  </si>
  <si>
    <t>未完成原因分析</t>
  </si>
  <si>
    <t>产出指标（50分）</t>
  </si>
  <si>
    <t>数量指标
（20分）</t>
  </si>
  <si>
    <t>实验室危险化学品安全事件发生率</t>
  </si>
  <si>
    <t>检验大楼安全事件发生率</t>
  </si>
  <si>
    <t>质量指标
（20分）</t>
  </si>
  <si>
    <t>保证检验大楼及实验室生物安全</t>
  </si>
  <si>
    <t>时效指标
（5分）</t>
  </si>
  <si>
    <t>聘用期1年</t>
  </si>
  <si>
    <t>按时限完成</t>
  </si>
  <si>
    <t>达到预期指标</t>
  </si>
  <si>
    <t>成本指标
（5分）</t>
  </si>
  <si>
    <t>成本金额控制</t>
  </si>
  <si>
    <t>≤8万元</t>
  </si>
  <si>
    <t>效益指标（30分）</t>
  </si>
  <si>
    <t>社会效益</t>
  </si>
  <si>
    <t>保障实验室危险化学品安全</t>
  </si>
  <si>
    <t>保障国家实验室危险化学品安全</t>
  </si>
  <si>
    <t>杜绝行政办公区域发生安全事件</t>
  </si>
  <si>
    <t>维护国家财产安全</t>
  </si>
  <si>
    <t>经济效益</t>
  </si>
  <si>
    <t>环境效益</t>
  </si>
  <si>
    <t>可持续影响</t>
  </si>
  <si>
    <t>保障疾病预防控制工作有序开展</t>
  </si>
  <si>
    <t>按时完成</t>
  </si>
  <si>
    <t>满意度指标（10分）</t>
  </si>
  <si>
    <t>社会公众或服务对象满意度</t>
  </si>
  <si>
    <t>职工使用满意度</t>
  </si>
  <si>
    <t>≥80%</t>
  </si>
  <si>
    <t>总分</t>
  </si>
  <si>
    <t>绩效自评结论</t>
  </si>
  <si>
    <t>按要求完成工作任务，达到年初绩效目标要求。</t>
  </si>
  <si>
    <t xml:space="preserve">注：1.绩效自评表采取打分评价的形式，满分为100分，一级指标权重统一设置为：产出指标50分（其中：数量指标20分，质量指标20分，时效指标5分，成本指标5分）、效益指标30分（各单位可根据指标的重要程度自主确定各项三级指标的权重分值）、服务对象满意度指标10分、预算资金执行率10分。 
2.未完成原因分析：说明偏离目标、不能完成目标的原因及拟采取的措施。
3.定量指标若为正向指标（即指标值为≥*），则得分计算方法应用实际完成值（B）/年度指标值（A） *  指标值分值；若定量指标为反向指标值（即指标值为≤*），则得分计算方法应用年度指标值（A)/实际完成值（B）*该指标分值。如果实际完成值超过年度指标值100%的，扣减50%的分值，其它情况酌情扣分。
4.定性指标根据指标完成情况分为：达到预期指标、部分达成预期指标并具有一定效果、未达成预期指标且效果较差三档，分别按照该指标对应分值区间100%-80%(含80%)、80%-60%(含60%)、60%-0合理确定分值。                                                                                                            </t>
  </si>
  <si>
    <t>项目负责人：刘莹</t>
  </si>
  <si>
    <t>联系方式：0858-8262530</t>
  </si>
  <si>
    <t>项目名称：驻村轮战干部补助和工作经费</t>
  </si>
  <si>
    <t>调整(增或减）预算数</t>
  </si>
  <si>
    <t>根据《六盘水市决胜脱贫攻坚实行帮扶单位领导干部驻村轮战管理的实施意见》（六盘水党办字【2018】3号）、《关于认真落实好村第一书记和驻村干部有关待遇的通知》（六盘水党建办发【2018】2号）、《关于对机构改革后定点帮扶地及选派的第一书记和驻村干部进行调整优化的通知》（六盘水组通【2019】47号）精神，安排2名驻村干部及1名轮战干部，巩固脱贫攻坚成果。</t>
  </si>
  <si>
    <t>按规定发放补助和安排工作经费，保障了巩固脱贫工作有效衔接乡村振兴工作</t>
  </si>
  <si>
    <t>驻村干部数量</t>
  </si>
  <si>
    <t>2人</t>
  </si>
  <si>
    <t>轮战干部数量</t>
  </si>
  <si>
    <t>1人</t>
  </si>
  <si>
    <t>因新冠疫情可不派轮战干部</t>
  </si>
  <si>
    <t>群众对驻村及轮战人员认可度</t>
  </si>
  <si>
    <t>认可</t>
  </si>
  <si>
    <t>驻村及轮战干部月出勤天数</t>
  </si>
  <si>
    <t>≥22天</t>
  </si>
  <si>
    <t>助力帮扶地脱贫成果进一步巩固提升</t>
  </si>
  <si>
    <t>巩固提升</t>
  </si>
  <si>
    <t>驻村及轮战工作完成时限</t>
  </si>
  <si>
    <t>2021年</t>
  </si>
  <si>
    <t>补助和工作经费成本控制</t>
  </si>
  <si>
    <t>≤8.3万元</t>
  </si>
  <si>
    <t>5.3万元</t>
  </si>
  <si>
    <t>工作及生活保障</t>
  </si>
  <si>
    <t>有效保障</t>
  </si>
  <si>
    <t>体现党和政府的关怀</t>
  </si>
  <si>
    <t>帮扶地群众对驻村及轮战干部的满意度</t>
  </si>
  <si>
    <t>按要求完成目标工作任务，做好了巩固脱贫工作有效衔接乡村振兴工作，达到年初绩效目标要求。</t>
  </si>
  <si>
    <t>项目名称：办公设备购置费</t>
  </si>
  <si>
    <t>保证新进人员基本办公条件，提高办公效率，拟购买10台电脑，10张桌椅。</t>
  </si>
  <si>
    <t>经中心党组会议，同意购置了电脑9台，4张桌椅，共使用资金4.93万元</t>
  </si>
  <si>
    <t>电脑采购数量</t>
  </si>
  <si>
    <t>10台</t>
  </si>
  <si>
    <t>9台</t>
  </si>
  <si>
    <t>根据实际经费使用情况采购</t>
  </si>
  <si>
    <t>办公桌椅</t>
  </si>
  <si>
    <t>10套</t>
  </si>
  <si>
    <t>4套</t>
  </si>
  <si>
    <t>设备采购合格率</t>
  </si>
  <si>
    <t>采购时间</t>
  </si>
  <si>
    <t>≤5万元</t>
  </si>
  <si>
    <t>提高群众疾病防控意识</t>
  </si>
  <si>
    <t>有效提高</t>
  </si>
  <si>
    <t>采购设备设施持续使用情况</t>
  </si>
  <si>
    <t>≥6年</t>
  </si>
  <si>
    <t>≥95%</t>
  </si>
  <si>
    <t>按要求完成工作任务，达到年初绩效目标要求，保证了新进人员基本办公条件。</t>
  </si>
  <si>
    <t>项目负责人：邓娟、孟祥芝</t>
  </si>
  <si>
    <t>联系方式：0858-8230185</t>
  </si>
  <si>
    <t>项目名称：麻风病防治</t>
  </si>
  <si>
    <t xml:space="preserve">1、根据《贵州省2021年中央资金麻风病防治项目经费实施方案》和《六盘水市2021年中央资金麻风病防治项目经费实施方案》。
2、提高麻风病人的生活质量。
</t>
  </si>
  <si>
    <t>六盘水市疾控中心麻防科工作人员从2021年1月14-24日对全市困难麻风病人及治愈麻风患者40人开展春节前夕走访慰问等活动，其中，钟山区10人，水城县10人，六枝特区10人，盘州市10人，发放慰问金500元/人，合计：20000元，为受灾困难麻风病患者送去温暖。</t>
  </si>
  <si>
    <t>麻风病人慰问数量</t>
  </si>
  <si>
    <t>≥40人</t>
  </si>
  <si>
    <t xml:space="preserve">据实际情况进行选取全市困难麻风患者40人 </t>
  </si>
  <si>
    <t>麻风病慰问率</t>
  </si>
  <si>
    <t>麻风病慰问时间</t>
  </si>
  <si>
    <t>工程成本控制</t>
  </si>
  <si>
    <t>≤2万元</t>
  </si>
  <si>
    <t>麻风病人慰问</t>
  </si>
  <si>
    <t>慰问困难病人</t>
  </si>
  <si>
    <t>提高防治疾病能力</t>
  </si>
  <si>
    <t>有达到预期指标</t>
  </si>
  <si>
    <t>受益麻风病人满意度</t>
  </si>
  <si>
    <t>≧90%</t>
  </si>
  <si>
    <t>1、为受灾困难麻风病患者送去温暖，以实际行动体现党和政府的关爱，并向麻风病人及家属他们宣传国家对麻风病人的防治政策，实地解决麻风病及治愈患者的困难，向他们带去党和政府对麻风病人的关怀和关爱，体会到社会主义大家庭的温暖。2、按要求完成目标工作任务，达到年初绩效目标要求。</t>
  </si>
  <si>
    <t>项目负责人：杨芳</t>
  </si>
  <si>
    <t>联系方式：0858-8262531</t>
  </si>
  <si>
    <t>项目名称：艾滋病综合防治</t>
  </si>
  <si>
    <t>为更好的扩大艾滋病防治工作的宣传覆盖面，提升各类人群的艾滋病防治知识知晓率，根据《省卫生健康委关于印发&lt;贵州省2021年中央补助地方重大传染病防治项目方案&gt;的通知》中《2021年贵州省艾滋病防治项目方案》《省人民政府办公厅关于贵州省遏制与防治艾滋病“十三五”行动计划的批复（2016—2020）的通知》（黔府办函〔2017〕179号）和《市人民政府关于六盘水市遏制与防治艾滋病“十三五”行动计划的批复》（六盘水府函〔2018〕36 号），完成居民艾滋病防治知识知晓率达85%以上，结合2020年申报的2021年艾滋病防治预算绩效目标编制要求，将在“世界艾滋病日”前夕开展艾滋病防治宣传工作，拟在公交车上播放艾滋病防治公益广告。</t>
  </si>
  <si>
    <t>从2021年12月1日至2022年1月31日，在400辆公交车上滚动播放艾滋病公益广告宣传片。通过人员随机上车抽查可看到播放的宣传片。采取在职干部职工问卷调查人数16451，回答正确15911，正确率达到96.7%（2020年调查知晓率达到93.8%）。</t>
  </si>
  <si>
    <t>完成率</t>
  </si>
  <si>
    <t>400多辆车全覆盖，所有线路全覆盖</t>
  </si>
  <si>
    <t>400辆完全覆盖</t>
  </si>
  <si>
    <t>项目竣工验收合格率</t>
  </si>
  <si>
    <t>车辆、线路100%全覆盖</t>
  </si>
  <si>
    <t>完全覆盖</t>
  </si>
  <si>
    <t>项目建设进度</t>
  </si>
  <si>
    <t>已经完成</t>
  </si>
  <si>
    <t>对艾滋病防控知识知晓率</t>
  </si>
  <si>
    <t>提升知晓率</t>
  </si>
  <si>
    <t>大众对此类宣传支持率</t>
  </si>
  <si>
    <t>80%以上</t>
  </si>
  <si>
    <t>通过在12.1世界艾滋病日的宣传前夕与公交公司签订在公交车上播放艾滋病宣传公益短片，营造防治艾滋病传播的氛围，提高大众对艾滋病防治知识的知晓率，告知大众艾滋病离自己并不远，不歧视艾滋病人，避免发生高危行为，学会保护自己和家人。</t>
  </si>
  <si>
    <t>项目负责人：张思雨</t>
  </si>
  <si>
    <t>联系方式：0858-8232592</t>
  </si>
  <si>
    <t>项目名称：检验监测设备维修检定运转费</t>
  </si>
  <si>
    <t>根据《计量法》、《检验检测机构资质认定评审准则》要求，为保障检验检测设备正常运转，确保出具准确可靠的检验检测数。</t>
  </si>
  <si>
    <t>为保障检验检测设备正常运转，确保出具准确可靠的检验检测数。移液器检定19把、设备检定/校准28台，共45000元。</t>
  </si>
  <si>
    <t>仪器设备检定/校准率</t>
  </si>
  <si>
    <t>仪器设备维修率</t>
  </si>
  <si>
    <t>仪器设备检定/校准合格率</t>
  </si>
  <si>
    <t>≥90%</t>
  </si>
  <si>
    <t>仪器设备维修修复率</t>
  </si>
  <si>
    <t>仪器设备检定/校准、维修及时率</t>
  </si>
  <si>
    <t>检定、维修、运转成本</t>
  </si>
  <si>
    <t>≤8.5万元</t>
  </si>
  <si>
    <t>6.5万元</t>
  </si>
  <si>
    <t>效益指标（40分）</t>
  </si>
  <si>
    <t>社会效益（20分）</t>
  </si>
  <si>
    <t>为社会提供检验检测数据准确率</t>
  </si>
  <si>
    <t>可持续影响（20分）</t>
  </si>
  <si>
    <t>仪器设备检定/校准后可持续使用</t>
  </si>
  <si>
    <t>1-2年</t>
  </si>
  <si>
    <t>按要求完成</t>
  </si>
  <si>
    <t>仪器设备维修后在保修期内正常使用</t>
  </si>
  <si>
    <t>3月-1年</t>
  </si>
  <si>
    <t>仪器设备使用人满意度</t>
  </si>
  <si>
    <t>按要求完成目标工作任务，达到年初绩效目标要求。</t>
  </si>
  <si>
    <t>项目负责人：高小丽</t>
  </si>
  <si>
    <t>项目名称：六盘水市疾病预防控制中心综合能力提升建设项目</t>
  </si>
  <si>
    <t xml:space="preserve"> 为全面落实习近平总书记关于卫生健康工作的重要指示批示精神，按照《全民健康保障工程建设规划》和《区域医疗中心建设试点工作方案》明确的工作任务，以及“十四五”时期拟开展的的卫生健康领域重大工程，支持贵州省（区、市）医疗卫生项目建设，全面改善医疗卫生机构薄弱环节基础设施条件，提升基层医疗卫生机构服务能力，加快优质医疗资源扩容和区域均衡布局，构建强大的公共卫生系统，为人民群众健康提供重要保障。</t>
  </si>
  <si>
    <t>完成六盘水市疾病预防控制中心综合能力提升建设项目建设工程咨询服务合同、建设项目施工图审查</t>
  </si>
  <si>
    <t>建设工程咨询服务合同</t>
  </si>
  <si>
    <t>建设项目施工图审查</t>
  </si>
  <si>
    <t>质量指标（20分）</t>
  </si>
  <si>
    <t>保证质量完成</t>
  </si>
  <si>
    <t>完成</t>
  </si>
  <si>
    <t>定性</t>
  </si>
  <si>
    <t>项目或定额成本控制率</t>
  </si>
  <si>
    <t>构建强大的公共卫生体系</t>
  </si>
  <si>
    <t>逐步实现</t>
  </si>
  <si>
    <t>部分达成预期指标</t>
  </si>
  <si>
    <t>可持续影响指标</t>
  </si>
  <si>
    <t>保障人民群众健康</t>
  </si>
  <si>
    <t>满意度指标</t>
  </si>
  <si>
    <t>疾控人员满意</t>
  </si>
  <si>
    <t>严格按照《黔发改2021【474】号文件和六盘水发改项目2021【139】号文件》精神实施项目，完成建设工程咨询服务合同、建设项目施工图审查达到了预期的效果。</t>
  </si>
  <si>
    <t>项目名称：基本公共卫生服务中央补助资金</t>
  </si>
  <si>
    <t>稳步推进基本公共卫生服务项目工作</t>
  </si>
  <si>
    <t>基本公共卫生项目</t>
  </si>
  <si>
    <t>6个项目</t>
  </si>
  <si>
    <t>完成基本公共卫生项目方案工作</t>
  </si>
  <si>
    <t>按时完成基本公共卫生项目服务工作</t>
  </si>
  <si>
    <t>按时</t>
  </si>
  <si>
    <t>居民健康水平不断提高</t>
  </si>
  <si>
    <t>不断提高</t>
  </si>
  <si>
    <t>基本公共卫生水平提高，不断增加人民群众幸福感</t>
  </si>
  <si>
    <t>服务对象满意度</t>
  </si>
  <si>
    <t>按基本公共卫生方案完成工作，稳步推进基本公共卫生服务，不断提高居民健康水平，不断增加人民群众幸福感。</t>
  </si>
  <si>
    <t>项目名称：基本公共卫生服务中央和省级补助资金（第二批）</t>
  </si>
  <si>
    <t>稳步推进我市基本公共 卫生服务项目工作</t>
  </si>
  <si>
    <t>4个项目</t>
  </si>
  <si>
    <t>按基本公共卫生方案完成工作</t>
  </si>
  <si>
    <t>基本公共卫生服务水平不断提高</t>
  </si>
  <si>
    <t>维护人民健康，不断增强人民群众幸福感</t>
  </si>
  <si>
    <t>按基本公共卫生方案完成要求稳步推进我市基本公共卫生服务工作，提高基本公共卫生服务水平，不断提高居民健康水平，不断增加人民群众幸福感。</t>
  </si>
  <si>
    <t>项目负责人：王敏</t>
  </si>
  <si>
    <t>联系方式：0858-8230744</t>
  </si>
  <si>
    <t>项目名称：疫情防控补助资金</t>
  </si>
  <si>
    <t>新冠疫情试剂耗材物资采购，用于体外定性检测新冠病毒感染的肺炎、疑似病例、疑似聚集性病例患者、其他需进行病毒感染、诊断、鉴别诊断者的试剂耗材。</t>
  </si>
  <si>
    <t>完成新冠疫情试剂耗材物资采购，完成全市重大会议会前新冠核酸检测会议保障</t>
  </si>
  <si>
    <t>新冠检测试剂(一)</t>
  </si>
  <si>
    <t>8500</t>
  </si>
  <si>
    <t>新冠检测试剂(二)</t>
  </si>
  <si>
    <t>UBS延时电源</t>
  </si>
  <si>
    <t>2套</t>
  </si>
  <si>
    <t>加样器</t>
  </si>
  <si>
    <t>50支</t>
  </si>
  <si>
    <t>实验室重大病毒检测准确率</t>
  </si>
  <si>
    <t>按时完成疑似病例复核</t>
  </si>
  <si>
    <t>≤4小时</t>
  </si>
  <si>
    <t>保障人民身体健康</t>
  </si>
  <si>
    <t>持续保持</t>
  </si>
  <si>
    <t>不断增加人民群众获得幸福感</t>
  </si>
  <si>
    <t>被检测人员满意度</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</si>
</sst>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176" formatCode="#,##0.00_ "/>
    <numFmt numFmtId="44" formatCode="_ &quot;￥&quot;* #,##0.00_ ;_ &quot;￥&quot;* \-#,##0.00_ ;_ &quot;￥&quot;* &quot;-&quot;??_ ;_ @_ "/>
    <numFmt numFmtId="41" formatCode="_ * #,##0_ ;_ * \-#,##0_ ;_ * &quot;-&quot;_ ;_ @_ "/>
  </numFmts>
  <fonts count="33">
    <font>
      <sz val="11"/>
      <color theme="1"/>
      <name val="宋体"/>
      <charset val="134"/>
      <scheme val="minor"/>
    </font>
    <font>
      <sz val="11"/>
      <color indexed="8"/>
      <name val="宋体"/>
      <charset val="134"/>
    </font>
    <font>
      <sz val="20"/>
      <color indexed="8"/>
      <name val="黑体"/>
      <charset val="134"/>
    </font>
    <font>
      <sz val="10"/>
      <color indexed="8"/>
      <name val="宋体"/>
      <charset val="134"/>
    </font>
    <font>
      <sz val="9"/>
      <name val="宋体"/>
      <charset val="134"/>
    </font>
    <font>
      <sz val="9"/>
      <name val="宋体"/>
      <charset val="134"/>
      <scheme val="minor"/>
    </font>
    <font>
      <sz val="11"/>
      <name val="宋体"/>
      <charset val="134"/>
    </font>
    <font>
      <sz val="10"/>
      <name val="宋体"/>
      <charset val="134"/>
    </font>
    <font>
      <sz val="10"/>
      <name val="宋体"/>
      <charset val="134"/>
      <scheme val="minor"/>
    </font>
    <font>
      <sz val="9"/>
      <color theme="1"/>
      <name val="宋体"/>
      <charset val="134"/>
      <scheme val="minor"/>
    </font>
    <font>
      <sz val="8"/>
      <color indexed="8"/>
      <name val="宋体"/>
      <charset val="134"/>
    </font>
    <font>
      <sz val="9"/>
      <color indexed="8"/>
      <name val="宋体"/>
      <charset val="134"/>
    </font>
    <font>
      <sz val="10"/>
      <color rgb="FF000000"/>
      <name val="宋体"/>
      <charset val="134"/>
    </font>
    <font>
      <sz val="10"/>
      <color theme="1"/>
      <name val="宋体"/>
      <charset val="134"/>
    </font>
    <font>
      <sz val="11"/>
      <color rgb="FF9C6500"/>
      <name val="宋体"/>
      <charset val="0"/>
      <scheme val="minor"/>
    </font>
    <font>
      <i/>
      <sz val="11"/>
      <color rgb="FF7F7F7F"/>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u/>
      <sz val="11"/>
      <color rgb="FF0000FF"/>
      <name val="宋体"/>
      <charset val="0"/>
      <scheme val="minor"/>
    </font>
    <font>
      <sz val="11"/>
      <color theme="1"/>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800080"/>
      <name val="宋体"/>
      <charset val="0"/>
      <scheme val="minor"/>
    </font>
    <font>
      <sz val="11"/>
      <color theme="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rgb="FFFFCC99"/>
        <bgColor indexed="64"/>
      </patternFill>
    </fill>
    <fill>
      <patternFill patternType="solid">
        <fgColor rgb="FFFFC7CE"/>
        <bgColor indexed="64"/>
      </patternFill>
    </fill>
    <fill>
      <patternFill patternType="solid">
        <fgColor theme="4"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3" fillId="12" borderId="0" applyNumberFormat="0" applyBorder="0" applyAlignment="0" applyProtection="0">
      <alignment vertical="center"/>
    </xf>
    <xf numFmtId="0" fontId="16"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0" borderId="0" applyNumberFormat="0" applyBorder="0" applyAlignment="0" applyProtection="0">
      <alignment vertical="center"/>
    </xf>
    <xf numFmtId="0" fontId="18" fillId="4" borderId="0" applyNumberFormat="0" applyBorder="0" applyAlignment="0" applyProtection="0">
      <alignment vertical="center"/>
    </xf>
    <xf numFmtId="43" fontId="0" fillId="0" borderId="0" applyFont="0" applyFill="0" applyBorder="0" applyAlignment="0" applyProtection="0">
      <alignment vertical="center"/>
    </xf>
    <xf numFmtId="0" fontId="29" fillId="15"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7" borderId="13" applyNumberFormat="0" applyFont="0" applyAlignment="0" applyProtection="0">
      <alignment vertical="center"/>
    </xf>
    <xf numFmtId="0" fontId="29" fillId="18" borderId="0" applyNumberFormat="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12" applyNumberFormat="0" applyFill="0" applyAlignment="0" applyProtection="0">
      <alignment vertical="center"/>
    </xf>
    <xf numFmtId="0" fontId="20" fillId="0" borderId="12" applyNumberFormat="0" applyFill="0" applyAlignment="0" applyProtection="0">
      <alignment vertical="center"/>
    </xf>
    <xf numFmtId="0" fontId="29" fillId="14" borderId="0" applyNumberFormat="0" applyBorder="0" applyAlignment="0" applyProtection="0">
      <alignment vertical="center"/>
    </xf>
    <xf numFmtId="0" fontId="17" fillId="0" borderId="14" applyNumberFormat="0" applyFill="0" applyAlignment="0" applyProtection="0">
      <alignment vertical="center"/>
    </xf>
    <xf numFmtId="0" fontId="29" fillId="17" borderId="0" applyNumberFormat="0" applyBorder="0" applyAlignment="0" applyProtection="0">
      <alignment vertical="center"/>
    </xf>
    <xf numFmtId="0" fontId="30" fillId="6" borderId="15" applyNumberFormat="0" applyAlignment="0" applyProtection="0">
      <alignment vertical="center"/>
    </xf>
    <xf numFmtId="0" fontId="24" fillId="6" borderId="10" applyNumberFormat="0" applyAlignment="0" applyProtection="0">
      <alignment vertical="center"/>
    </xf>
    <xf numFmtId="0" fontId="31" fillId="21" borderId="16" applyNumberFormat="0" applyAlignment="0" applyProtection="0">
      <alignment vertical="center"/>
    </xf>
    <xf numFmtId="0" fontId="23" fillId="24" borderId="0" applyNumberFormat="0" applyBorder="0" applyAlignment="0" applyProtection="0">
      <alignment vertical="center"/>
    </xf>
    <xf numFmtId="0" fontId="29" fillId="27" borderId="0" applyNumberFormat="0" applyBorder="0" applyAlignment="0" applyProtection="0">
      <alignment vertical="center"/>
    </xf>
    <xf numFmtId="0" fontId="19" fillId="0" borderId="11" applyNumberFormat="0" applyFill="0" applyAlignment="0" applyProtection="0">
      <alignment vertical="center"/>
    </xf>
    <xf numFmtId="0" fontId="32" fillId="0" borderId="17" applyNumberFormat="0" applyFill="0" applyAlignment="0" applyProtection="0">
      <alignment vertical="center"/>
    </xf>
    <xf numFmtId="0" fontId="26" fillId="8" borderId="0" applyNumberFormat="0" applyBorder="0" applyAlignment="0" applyProtection="0">
      <alignment vertical="center"/>
    </xf>
    <xf numFmtId="0" fontId="14" fillId="2" borderId="0" applyNumberFormat="0" applyBorder="0" applyAlignment="0" applyProtection="0">
      <alignment vertical="center"/>
    </xf>
    <xf numFmtId="0" fontId="23" fillId="11" borderId="0" applyNumberFormat="0" applyBorder="0" applyAlignment="0" applyProtection="0">
      <alignment vertical="center"/>
    </xf>
    <xf numFmtId="0" fontId="29" fillId="19" borderId="0" applyNumberFormat="0" applyBorder="0" applyAlignment="0" applyProtection="0">
      <alignment vertical="center"/>
    </xf>
    <xf numFmtId="0" fontId="23" fillId="5" borderId="0" applyNumberFormat="0" applyBorder="0" applyAlignment="0" applyProtection="0">
      <alignment vertical="center"/>
    </xf>
    <xf numFmtId="0" fontId="23" fillId="20" borderId="0" applyNumberFormat="0" applyBorder="0" applyAlignment="0" applyProtection="0">
      <alignment vertical="center"/>
    </xf>
    <xf numFmtId="0" fontId="23" fillId="23" borderId="0" applyNumberFormat="0" applyBorder="0" applyAlignment="0" applyProtection="0">
      <alignment vertical="center"/>
    </xf>
    <xf numFmtId="0" fontId="23" fillId="30" borderId="0" applyNumberFormat="0" applyBorder="0" applyAlignment="0" applyProtection="0">
      <alignment vertical="center"/>
    </xf>
    <xf numFmtId="0" fontId="29" fillId="32" borderId="0" applyNumberFormat="0" applyBorder="0" applyAlignment="0" applyProtection="0">
      <alignment vertical="center"/>
    </xf>
    <xf numFmtId="0" fontId="29" fillId="26" borderId="0" applyNumberFormat="0" applyBorder="0" applyAlignment="0" applyProtection="0">
      <alignment vertical="center"/>
    </xf>
    <xf numFmtId="0" fontId="23" fillId="22" borderId="0" applyNumberFormat="0" applyBorder="0" applyAlignment="0" applyProtection="0">
      <alignment vertical="center"/>
    </xf>
    <xf numFmtId="0" fontId="23" fillId="29" borderId="0" applyNumberFormat="0" applyBorder="0" applyAlignment="0" applyProtection="0">
      <alignment vertical="center"/>
    </xf>
    <xf numFmtId="0" fontId="29" fillId="31" borderId="0" applyNumberFormat="0" applyBorder="0" applyAlignment="0" applyProtection="0">
      <alignment vertical="center"/>
    </xf>
    <xf numFmtId="0" fontId="23" fillId="9" borderId="0" applyNumberFormat="0" applyBorder="0" applyAlignment="0" applyProtection="0">
      <alignment vertical="center"/>
    </xf>
    <xf numFmtId="0" fontId="29" fillId="13" borderId="0" applyNumberFormat="0" applyBorder="0" applyAlignment="0" applyProtection="0">
      <alignment vertical="center"/>
    </xf>
    <xf numFmtId="0" fontId="29" fillId="25" borderId="0" applyNumberFormat="0" applyBorder="0" applyAlignment="0" applyProtection="0">
      <alignment vertical="center"/>
    </xf>
    <xf numFmtId="0" fontId="23" fillId="28" borderId="0" applyNumberFormat="0" applyBorder="0" applyAlignment="0" applyProtection="0">
      <alignment vertical="center"/>
    </xf>
    <xf numFmtId="0" fontId="29" fillId="16" borderId="0" applyNumberFormat="0" applyBorder="0" applyAlignment="0" applyProtection="0">
      <alignment vertical="center"/>
    </xf>
    <xf numFmtId="0" fontId="0" fillId="0" borderId="0">
      <alignment vertical="center"/>
    </xf>
    <xf numFmtId="0" fontId="1" fillId="0" borderId="0"/>
  </cellStyleXfs>
  <cellXfs count="79">
    <xf numFmtId="0" fontId="0" fillId="0" borderId="0" xfId="0">
      <alignment vertical="center"/>
    </xf>
    <xf numFmtId="0" fontId="1" fillId="0" borderId="0" xfId="0" applyFont="1" applyFill="1" applyBorder="1" applyAlignment="1">
      <alignment vertical="center"/>
    </xf>
    <xf numFmtId="0" fontId="1" fillId="0" borderId="0" xfId="0" applyNumberFormat="1" applyFont="1" applyFill="1" applyBorder="1" applyAlignment="1">
      <alignment vertical="center" wrapText="1"/>
    </xf>
    <xf numFmtId="0" fontId="2" fillId="0" borderId="0" xfId="0" applyNumberFormat="1" applyFont="1" applyFill="1" applyBorder="1" applyAlignment="1">
      <alignment horizontal="center" vertical="center"/>
    </xf>
    <xf numFmtId="0" fontId="1" fillId="0" borderId="0"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6" xfId="0" applyNumberFormat="1" applyFont="1" applyFill="1" applyBorder="1" applyAlignment="1">
      <alignment horizontal="left" vertical="center"/>
    </xf>
    <xf numFmtId="0" fontId="3" fillId="0" borderId="2" xfId="0" applyNumberFormat="1" applyFont="1" applyFill="1" applyBorder="1" applyAlignment="1">
      <alignment horizontal="left" vertical="center"/>
    </xf>
    <xf numFmtId="176" fontId="3" fillId="0" borderId="1" xfId="0" applyNumberFormat="1" applyFont="1" applyFill="1" applyBorder="1" applyAlignment="1">
      <alignment vertical="center"/>
    </xf>
    <xf numFmtId="9" fontId="3" fillId="0" borderId="1" xfId="0" applyNumberFormat="1" applyFont="1" applyFill="1" applyBorder="1" applyAlignment="1">
      <alignment vertical="center"/>
    </xf>
    <xf numFmtId="0" fontId="3" fillId="0" borderId="1" xfId="0" applyNumberFormat="1" applyFont="1" applyFill="1" applyBorder="1" applyAlignment="1">
      <alignment horizontal="center" vertical="center"/>
    </xf>
    <xf numFmtId="0" fontId="3" fillId="0" borderId="6" xfId="0" applyNumberFormat="1" applyFont="1" applyFill="1" applyBorder="1" applyAlignment="1">
      <alignment horizontal="left" vertical="center" indent="2"/>
    </xf>
    <xf numFmtId="0" fontId="3" fillId="0" borderId="2" xfId="0" applyNumberFormat="1" applyFont="1" applyFill="1" applyBorder="1" applyAlignment="1">
      <alignment horizontal="left" vertical="center" indent="2"/>
    </xf>
    <xf numFmtId="0" fontId="3" fillId="0" borderId="7"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5" xfId="0" applyNumberFormat="1" applyFont="1" applyFill="1" applyBorder="1" applyAlignment="1">
      <alignment vertical="center" wrapText="1"/>
    </xf>
    <xf numFmtId="0" fontId="3" fillId="0" borderId="8" xfId="0" applyNumberFormat="1" applyFont="1" applyFill="1" applyBorder="1" applyAlignment="1">
      <alignment horizontal="left" vertical="center" wrapText="1"/>
    </xf>
    <xf numFmtId="0" fontId="3" fillId="0" borderId="6"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3" fillId="0" borderId="9" xfId="0" applyNumberFormat="1" applyFont="1" applyFill="1" applyBorder="1" applyAlignment="1">
      <alignment horizontal="center" vertical="center" textRotation="255" wrapText="1"/>
    </xf>
    <xf numFmtId="0" fontId="3" fillId="0" borderId="7" xfId="0" applyNumberFormat="1" applyFont="1" applyFill="1" applyBorder="1" applyAlignment="1">
      <alignment horizontal="center" vertical="center" textRotation="255" wrapText="1"/>
    </xf>
    <xf numFmtId="0" fontId="3" fillId="0" borderId="9" xfId="0" applyNumberFormat="1" applyFont="1" applyFill="1" applyBorder="1" applyAlignment="1">
      <alignment horizontal="center" vertical="center" wrapText="1"/>
    </xf>
    <xf numFmtId="49" fontId="4" fillId="0" borderId="1" xfId="0" applyNumberFormat="1" applyFont="1" applyFill="1" applyBorder="1" applyAlignment="1" applyProtection="1">
      <alignment vertical="center" wrapText="1"/>
      <protection locked="0"/>
    </xf>
    <xf numFmtId="2" fontId="4" fillId="0" borderId="1" xfId="0" applyNumberFormat="1" applyFont="1" applyFill="1" applyBorder="1" applyAlignment="1" applyProtection="1">
      <alignment horizontal="center" vertical="center"/>
      <protection locked="0"/>
    </xf>
    <xf numFmtId="0" fontId="1" fillId="0" borderId="1" xfId="0" applyNumberFormat="1" applyFont="1" applyFill="1" applyBorder="1" applyAlignment="1">
      <alignment vertical="center" wrapText="1"/>
    </xf>
    <xf numFmtId="0" fontId="5" fillId="0" borderId="1" xfId="49" applyFont="1" applyFill="1" applyBorder="1" applyAlignment="1">
      <alignment horizontal="center" vertical="center"/>
    </xf>
    <xf numFmtId="0" fontId="6" fillId="0" borderId="1" xfId="0" applyFont="1" applyFill="1" applyBorder="1" applyAlignment="1">
      <alignment vertical="center"/>
    </xf>
    <xf numFmtId="0" fontId="7"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protection locked="0"/>
    </xf>
    <xf numFmtId="0" fontId="6" fillId="0" borderId="1" xfId="0"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9" fontId="4" fillId="0" borderId="1" xfId="0" applyNumberFormat="1" applyFont="1" applyFill="1" applyBorder="1" applyAlignment="1" applyProtection="1">
      <alignment vertical="center"/>
      <protection locked="0"/>
    </xf>
    <xf numFmtId="9" fontId="8" fillId="0" borderId="1" xfId="5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9" fontId="5" fillId="0" borderId="1" xfId="49" applyNumberFormat="1" applyFont="1" applyFill="1" applyBorder="1" applyAlignment="1">
      <alignment horizontal="center" vertical="center" wrapText="1"/>
    </xf>
    <xf numFmtId="0" fontId="6" fillId="0" borderId="1" xfId="0" applyFont="1" applyFill="1" applyBorder="1" applyAlignment="1">
      <alignment horizontal="left" vertical="center"/>
    </xf>
    <xf numFmtId="0" fontId="9" fillId="0" borderId="1" xfId="49" applyFont="1" applyFill="1" applyBorder="1" applyAlignment="1">
      <alignment horizontal="center" vertical="center" wrapText="1"/>
    </xf>
    <xf numFmtId="0" fontId="1" fillId="0" borderId="1" xfId="0" applyFont="1" applyFill="1" applyBorder="1" applyAlignment="1">
      <alignment vertical="center"/>
    </xf>
    <xf numFmtId="0" fontId="9" fillId="0" borderId="1" xfId="49" applyFont="1" applyFill="1" applyBorder="1" applyAlignment="1">
      <alignment horizontal="center" vertical="center"/>
    </xf>
    <xf numFmtId="0" fontId="9" fillId="0" borderId="1" xfId="49" applyFont="1" applyFill="1" applyBorder="1" applyAlignment="1">
      <alignment vertical="center"/>
    </xf>
    <xf numFmtId="9" fontId="9" fillId="0" borderId="1" xfId="49" applyNumberFormat="1" applyFont="1" applyFill="1" applyBorder="1" applyAlignment="1">
      <alignment horizontal="left" vertical="center"/>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8" xfId="0" applyNumberFormat="1" applyFont="1" applyFill="1" applyBorder="1" applyAlignment="1">
      <alignment horizontal="center" vertical="center"/>
    </xf>
    <xf numFmtId="0" fontId="1" fillId="0" borderId="6" xfId="0" applyNumberFormat="1" applyFont="1" applyFill="1" applyBorder="1" applyAlignment="1">
      <alignment horizontal="center" vertical="center"/>
    </xf>
    <xf numFmtId="0" fontId="1" fillId="0" borderId="0" xfId="0" applyNumberFormat="1" applyFont="1" applyFill="1" applyBorder="1" applyAlignment="1">
      <alignment vertical="top" wrapText="1"/>
    </xf>
    <xf numFmtId="0" fontId="1" fillId="0" borderId="2" xfId="0" applyNumberFormat="1" applyFont="1" applyFill="1" applyBorder="1" applyAlignment="1">
      <alignment horizontal="center" vertical="center"/>
    </xf>
    <xf numFmtId="0" fontId="3" fillId="0" borderId="8" xfId="0" applyNumberFormat="1" applyFont="1" applyFill="1" applyBorder="1" applyAlignment="1">
      <alignment horizontal="left" vertical="center"/>
    </xf>
    <xf numFmtId="0" fontId="3" fillId="0" borderId="1" xfId="0" applyNumberFormat="1" applyFont="1" applyFill="1" applyBorder="1" applyAlignment="1">
      <alignment horizontal="center" vertical="center" textRotation="255" wrapText="1"/>
    </xf>
    <xf numFmtId="0" fontId="3" fillId="0" borderId="1" xfId="0" applyNumberFormat="1" applyFont="1" applyFill="1" applyBorder="1" applyAlignment="1">
      <alignment horizontal="center" vertical="center" textRotation="255"/>
    </xf>
    <xf numFmtId="0" fontId="3" fillId="0" borderId="1" xfId="0" applyNumberFormat="1" applyFont="1" applyFill="1" applyBorder="1" applyAlignment="1">
      <alignment horizontal="left" vertical="center" wrapText="1"/>
    </xf>
    <xf numFmtId="9" fontId="3" fillId="0" borderId="1"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textRotation="255"/>
    </xf>
    <xf numFmtId="0" fontId="3" fillId="0" borderId="9" xfId="0" applyNumberFormat="1" applyFont="1" applyFill="1" applyBorder="1" applyAlignment="1">
      <alignment horizontal="left" vertical="center" wrapText="1"/>
    </xf>
    <xf numFmtId="0" fontId="1" fillId="0" borderId="8"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9" fillId="0" borderId="1" xfId="49" applyFont="1" applyFill="1" applyBorder="1" applyAlignment="1">
      <alignment horizontal="left" vertical="center"/>
    </xf>
    <xf numFmtId="0" fontId="8" fillId="0" borderId="1" xfId="50" applyFont="1" applyFill="1" applyBorder="1" applyAlignment="1">
      <alignment horizontal="center" vertical="center" wrapText="1"/>
    </xf>
    <xf numFmtId="0" fontId="8"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4" fillId="0" borderId="9" xfId="0" applyFont="1" applyFill="1" applyBorder="1" applyAlignment="1">
      <alignment horizontal="center" vertical="center" wrapText="1"/>
    </xf>
    <xf numFmtId="0" fontId="1" fillId="0" borderId="8" xfId="0" applyNumberFormat="1" applyFont="1" applyFill="1" applyBorder="1" applyAlignment="1">
      <alignment horizontal="left" vertical="center" wrapText="1"/>
    </xf>
    <xf numFmtId="0" fontId="1" fillId="0" borderId="6" xfId="0" applyNumberFormat="1" applyFont="1" applyFill="1" applyBorder="1" applyAlignment="1">
      <alignment horizontal="left" vertical="center" wrapText="1"/>
    </xf>
    <xf numFmtId="0" fontId="12" fillId="0" borderId="8" xfId="0" applyNumberFormat="1" applyFont="1" applyFill="1" applyBorder="1" applyAlignment="1">
      <alignment horizontal="left" vertical="center" wrapText="1"/>
    </xf>
    <xf numFmtId="0" fontId="13" fillId="0" borderId="6" xfId="0" applyNumberFormat="1" applyFont="1" applyFill="1" applyBorder="1" applyAlignment="1">
      <alignment horizontal="left" vertical="center"/>
    </xf>
    <xf numFmtId="0" fontId="3" fillId="0" borderId="1" xfId="0" applyNumberFormat="1" applyFont="1" applyFill="1" applyBorder="1" applyAlignment="1" applyProtection="1">
      <alignment horizontal="center" vertical="center" wrapText="1"/>
    </xf>
    <xf numFmtId="0" fontId="13" fillId="0" borderId="2" xfId="0" applyNumberFormat="1" applyFont="1" applyFill="1" applyBorder="1" applyAlignment="1">
      <alignment horizontal="left" vertical="center"/>
    </xf>
    <xf numFmtId="0" fontId="1" fillId="0" borderId="0" xfId="0"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workbookViewId="0">
      <selection activeCell="K4" sqref="K4"/>
    </sheetView>
  </sheetViews>
  <sheetFormatPr defaultColWidth="8.89166666666667" defaultRowHeight="13.5" customHeight="1"/>
  <cols>
    <col min="1" max="1" width="13.6333333333333" style="1" customWidth="1"/>
    <col min="2" max="2" width="8.78333333333333" style="1" customWidth="1"/>
    <col min="3" max="3" width="10.125" style="1" customWidth="1"/>
    <col min="4" max="4" width="13.3333333333333" style="1" customWidth="1"/>
    <col min="5" max="5" width="15.3333333333333" style="1" customWidth="1"/>
    <col min="6" max="6" width="13.6666666666667" style="1" customWidth="1"/>
    <col min="7" max="7" width="15.6666666666667" style="1" customWidth="1"/>
    <col min="8" max="8" width="7.78333333333333" style="1" customWidth="1"/>
    <col min="9" max="9" width="11.625" style="1" customWidth="1"/>
    <col min="10" max="10" width="11.8833333333333" style="1" customWidth="1"/>
    <col min="11" max="16384" width="8.89166666666667" style="1"/>
  </cols>
  <sheetData>
    <row r="1" s="1" customFormat="1" ht="26" customHeight="1" spans="1:10">
      <c r="A1" s="3" t="s">
        <v>0</v>
      </c>
      <c r="B1" s="3"/>
      <c r="C1" s="3"/>
      <c r="D1" s="3"/>
      <c r="E1" s="3"/>
      <c r="F1" s="3"/>
      <c r="G1" s="3"/>
      <c r="H1" s="3"/>
      <c r="I1" s="3"/>
      <c r="J1" s="3"/>
    </row>
    <row r="2" s="1" customFormat="1" ht="26" customHeight="1" spans="1:10">
      <c r="A2" s="4" t="s">
        <v>1</v>
      </c>
      <c r="B2" s="4"/>
      <c r="C2" s="4"/>
      <c r="D2" s="4"/>
      <c r="E2" s="4" t="s">
        <v>2</v>
      </c>
      <c r="F2" s="4"/>
      <c r="G2" s="4"/>
      <c r="H2" s="4" t="s">
        <v>3</v>
      </c>
      <c r="I2" s="4"/>
      <c r="J2" s="4"/>
    </row>
    <row r="3" s="1" customFormat="1" ht="24" customHeight="1" spans="1:10">
      <c r="A3" s="5" t="s">
        <v>4</v>
      </c>
      <c r="B3" s="6" t="s">
        <v>5</v>
      </c>
      <c r="C3" s="7"/>
      <c r="D3" s="7"/>
      <c r="E3" s="7"/>
      <c r="F3" s="7"/>
      <c r="G3" s="7"/>
      <c r="H3" s="7"/>
      <c r="I3" s="7"/>
      <c r="J3" s="7"/>
    </row>
    <row r="4" s="1" customFormat="1" ht="24" customHeight="1" spans="1:10">
      <c r="A4" s="5"/>
      <c r="B4" s="8" t="s">
        <v>6</v>
      </c>
      <c r="C4" s="9"/>
      <c r="D4" s="10" t="s">
        <v>7</v>
      </c>
      <c r="E4" s="10" t="s">
        <v>8</v>
      </c>
      <c r="F4" s="10" t="s">
        <v>9</v>
      </c>
      <c r="G4" s="10" t="s">
        <v>10</v>
      </c>
      <c r="H4" s="10" t="s">
        <v>11</v>
      </c>
      <c r="I4" s="37" t="s">
        <v>12</v>
      </c>
      <c r="J4" s="37" t="s">
        <v>13</v>
      </c>
    </row>
    <row r="5" s="1" customFormat="1" ht="24" customHeight="1" spans="1:10">
      <c r="A5" s="5"/>
      <c r="B5" s="11" t="s">
        <v>14</v>
      </c>
      <c r="C5" s="12"/>
      <c r="D5" s="13">
        <f>SUM(D6,D9)</f>
        <v>8</v>
      </c>
      <c r="E5" s="13">
        <f>SUM(E6,E9)</f>
        <v>0</v>
      </c>
      <c r="F5" s="13">
        <v>8</v>
      </c>
      <c r="G5" s="14">
        <f>F5/(D5+E5)</f>
        <v>1</v>
      </c>
      <c r="H5" s="15">
        <v>10</v>
      </c>
      <c r="I5" s="15">
        <f>G5*10</f>
        <v>10</v>
      </c>
      <c r="J5" s="15"/>
    </row>
    <row r="6" s="1" customFormat="1" ht="24" customHeight="1" spans="1:10">
      <c r="A6" s="5"/>
      <c r="B6" s="11" t="s">
        <v>15</v>
      </c>
      <c r="C6" s="12"/>
      <c r="D6" s="13">
        <v>8</v>
      </c>
      <c r="E6" s="13">
        <f>SUM(E7:E8)</f>
        <v>0</v>
      </c>
      <c r="F6" s="13">
        <v>8</v>
      </c>
      <c r="G6" s="15" t="s">
        <v>16</v>
      </c>
      <c r="H6" s="15" t="s">
        <v>16</v>
      </c>
      <c r="I6" s="15" t="s">
        <v>16</v>
      </c>
      <c r="J6" s="15" t="s">
        <v>16</v>
      </c>
    </row>
    <row r="7" s="1" customFormat="1" ht="24" customHeight="1" spans="1:10">
      <c r="A7" s="5"/>
      <c r="B7" s="16" t="s">
        <v>17</v>
      </c>
      <c r="C7" s="17"/>
      <c r="D7" s="13">
        <v>8</v>
      </c>
      <c r="E7" s="13"/>
      <c r="F7" s="13">
        <v>8</v>
      </c>
      <c r="G7" s="15" t="s">
        <v>16</v>
      </c>
      <c r="H7" s="15" t="s">
        <v>16</v>
      </c>
      <c r="I7" s="15" t="s">
        <v>16</v>
      </c>
      <c r="J7" s="15" t="s">
        <v>16</v>
      </c>
    </row>
    <row r="8" s="1" customFormat="1" ht="24" customHeight="1" spans="1:10">
      <c r="A8" s="5"/>
      <c r="B8" s="16" t="s">
        <v>18</v>
      </c>
      <c r="C8" s="17"/>
      <c r="D8" s="13"/>
      <c r="E8" s="13"/>
      <c r="F8" s="13"/>
      <c r="G8" s="15" t="s">
        <v>16</v>
      </c>
      <c r="H8" s="15" t="s">
        <v>16</v>
      </c>
      <c r="I8" s="15" t="s">
        <v>16</v>
      </c>
      <c r="J8" s="15" t="s">
        <v>16</v>
      </c>
    </row>
    <row r="9" s="1" customFormat="1" ht="24" customHeight="1" spans="1:10">
      <c r="A9" s="5"/>
      <c r="B9" s="11" t="s">
        <v>19</v>
      </c>
      <c r="C9" s="12"/>
      <c r="D9" s="13"/>
      <c r="E9" s="13"/>
      <c r="F9" s="13"/>
      <c r="G9" s="15" t="s">
        <v>16</v>
      </c>
      <c r="H9" s="15" t="s">
        <v>16</v>
      </c>
      <c r="I9" s="15" t="s">
        <v>16</v>
      </c>
      <c r="J9" s="15" t="s">
        <v>16</v>
      </c>
    </row>
    <row r="10" s="1" customFormat="1" ht="24" customHeight="1" spans="1:10">
      <c r="A10" s="18" t="s">
        <v>20</v>
      </c>
      <c r="B10" s="19" t="s">
        <v>21</v>
      </c>
      <c r="C10" s="20"/>
      <c r="D10" s="20"/>
      <c r="E10" s="21"/>
      <c r="F10" s="19" t="s">
        <v>22</v>
      </c>
      <c r="G10" s="20"/>
      <c r="H10" s="20"/>
      <c r="I10" s="20"/>
      <c r="J10" s="21"/>
    </row>
    <row r="11" s="78" customFormat="1" ht="53" customHeight="1" spans="1:10">
      <c r="A11" s="22"/>
      <c r="B11" s="23" t="s">
        <v>23</v>
      </c>
      <c r="C11" s="24"/>
      <c r="D11" s="24"/>
      <c r="E11" s="25"/>
      <c r="F11" s="23" t="s">
        <v>24</v>
      </c>
      <c r="G11" s="24"/>
      <c r="H11" s="24"/>
      <c r="I11" s="24"/>
      <c r="J11" s="25"/>
    </row>
    <row r="12" s="2" customFormat="1" ht="24" customHeight="1" spans="1:10">
      <c r="A12" s="55" t="s">
        <v>25</v>
      </c>
      <c r="B12" s="5" t="s">
        <v>26</v>
      </c>
      <c r="C12" s="5" t="s">
        <v>27</v>
      </c>
      <c r="D12" s="5" t="s">
        <v>28</v>
      </c>
      <c r="E12" s="5" t="s">
        <v>29</v>
      </c>
      <c r="F12" s="5" t="s">
        <v>30</v>
      </c>
      <c r="G12" s="5" t="s">
        <v>31</v>
      </c>
      <c r="H12" s="5" t="s">
        <v>11</v>
      </c>
      <c r="I12" s="5" t="s">
        <v>12</v>
      </c>
      <c r="J12" s="37" t="s">
        <v>13</v>
      </c>
    </row>
    <row r="13" s="1" customFormat="1" ht="24" customHeight="1" spans="1:10">
      <c r="A13" s="56"/>
      <c r="B13" s="5" t="s">
        <v>32</v>
      </c>
      <c r="C13" s="5" t="s">
        <v>33</v>
      </c>
      <c r="D13" s="68" t="s">
        <v>34</v>
      </c>
      <c r="E13" s="5">
        <v>0</v>
      </c>
      <c r="F13" s="5">
        <v>0</v>
      </c>
      <c r="G13" s="57"/>
      <c r="H13" s="5">
        <v>10</v>
      </c>
      <c r="I13" s="5">
        <v>9</v>
      </c>
      <c r="J13" s="5"/>
    </row>
    <row r="14" s="1" customFormat="1" ht="24" customHeight="1" spans="1:10">
      <c r="A14" s="56"/>
      <c r="B14" s="5"/>
      <c r="C14" s="5"/>
      <c r="D14" s="68" t="s">
        <v>35</v>
      </c>
      <c r="E14" s="5">
        <v>0</v>
      </c>
      <c r="F14" s="5">
        <v>0</v>
      </c>
      <c r="G14" s="57"/>
      <c r="H14" s="5">
        <v>10</v>
      </c>
      <c r="I14" s="5">
        <v>9</v>
      </c>
      <c r="J14" s="5"/>
    </row>
    <row r="15" s="1" customFormat="1" ht="24" customHeight="1" spans="1:10">
      <c r="A15" s="56"/>
      <c r="B15" s="5"/>
      <c r="C15" s="5" t="s">
        <v>36</v>
      </c>
      <c r="D15" s="68" t="s">
        <v>37</v>
      </c>
      <c r="E15" s="58">
        <v>1</v>
      </c>
      <c r="F15" s="58">
        <v>1</v>
      </c>
      <c r="G15" s="57"/>
      <c r="H15" s="5">
        <v>20</v>
      </c>
      <c r="I15" s="5">
        <v>20</v>
      </c>
      <c r="J15" s="5"/>
    </row>
    <row r="16" s="1" customFormat="1" ht="24" customHeight="1" spans="1:10">
      <c r="A16" s="56"/>
      <c r="B16" s="5"/>
      <c r="C16" s="5"/>
      <c r="D16" s="57"/>
      <c r="E16" s="5"/>
      <c r="F16" s="5"/>
      <c r="G16" s="57"/>
      <c r="H16" s="5"/>
      <c r="I16" s="5"/>
      <c r="J16" s="5"/>
    </row>
    <row r="17" s="1" customFormat="1" ht="24" customHeight="1" spans="1:10">
      <c r="A17" s="56"/>
      <c r="B17" s="5"/>
      <c r="C17" s="5" t="s">
        <v>38</v>
      </c>
      <c r="D17" s="68" t="s">
        <v>39</v>
      </c>
      <c r="E17" s="5" t="s">
        <v>40</v>
      </c>
      <c r="F17" s="5" t="s">
        <v>41</v>
      </c>
      <c r="G17" s="57"/>
      <c r="H17" s="5">
        <v>5</v>
      </c>
      <c r="I17" s="5">
        <v>5</v>
      </c>
      <c r="J17" s="5"/>
    </row>
    <row r="18" s="1" customFormat="1" ht="24" customHeight="1" spans="1:10">
      <c r="A18" s="56"/>
      <c r="B18" s="5"/>
      <c r="C18" s="5"/>
      <c r="D18" s="57"/>
      <c r="E18" s="5"/>
      <c r="F18" s="5"/>
      <c r="G18" s="57"/>
      <c r="H18" s="5"/>
      <c r="I18" s="5"/>
      <c r="J18" s="5"/>
    </row>
    <row r="19" s="1" customFormat="1" ht="24" customHeight="1" spans="1:10">
      <c r="A19" s="56"/>
      <c r="B19" s="5"/>
      <c r="C19" s="5" t="s">
        <v>42</v>
      </c>
      <c r="D19" s="68" t="s">
        <v>43</v>
      </c>
      <c r="E19" s="5" t="s">
        <v>44</v>
      </c>
      <c r="F19" s="5" t="s">
        <v>44</v>
      </c>
      <c r="G19" s="57"/>
      <c r="H19" s="5">
        <v>5</v>
      </c>
      <c r="I19" s="5">
        <v>5</v>
      </c>
      <c r="J19" s="5"/>
    </row>
    <row r="20" s="1" customFormat="1" ht="24" customHeight="1" spans="1:10">
      <c r="A20" s="56"/>
      <c r="B20" s="5"/>
      <c r="C20" s="5"/>
      <c r="D20" s="57"/>
      <c r="E20" s="5"/>
      <c r="F20" s="5"/>
      <c r="G20" s="57"/>
      <c r="H20" s="5"/>
      <c r="I20" s="5"/>
      <c r="J20" s="5"/>
    </row>
    <row r="21" s="1" customFormat="1" ht="49" customHeight="1" spans="1:10">
      <c r="A21" s="56"/>
      <c r="B21" s="5" t="s">
        <v>45</v>
      </c>
      <c r="C21" s="28" t="s">
        <v>46</v>
      </c>
      <c r="D21" s="68" t="s">
        <v>47</v>
      </c>
      <c r="E21" s="5" t="s">
        <v>48</v>
      </c>
      <c r="F21" s="5" t="s">
        <v>41</v>
      </c>
      <c r="G21" s="57"/>
      <c r="H21" s="5">
        <v>10</v>
      </c>
      <c r="I21" s="5">
        <v>10</v>
      </c>
      <c r="J21" s="5"/>
    </row>
    <row r="22" s="1" customFormat="1" ht="24" customHeight="1" spans="1:10">
      <c r="A22" s="56"/>
      <c r="B22" s="5"/>
      <c r="C22" s="37"/>
      <c r="D22" s="68" t="s">
        <v>49</v>
      </c>
      <c r="E22" s="5" t="s">
        <v>50</v>
      </c>
      <c r="F22" s="5" t="s">
        <v>41</v>
      </c>
      <c r="G22" s="57"/>
      <c r="H22" s="5">
        <v>10</v>
      </c>
      <c r="I22" s="5">
        <v>10</v>
      </c>
      <c r="J22" s="5"/>
    </row>
    <row r="23" s="1" customFormat="1" ht="24" customHeight="1" spans="1:10">
      <c r="A23" s="56"/>
      <c r="B23" s="5"/>
      <c r="C23" s="28" t="s">
        <v>51</v>
      </c>
      <c r="D23" s="57"/>
      <c r="E23" s="5"/>
      <c r="F23" s="5"/>
      <c r="G23" s="57"/>
      <c r="H23" s="5"/>
      <c r="I23" s="5"/>
      <c r="J23" s="5"/>
    </row>
    <row r="24" s="1" customFormat="1" ht="24" customHeight="1" spans="1:10">
      <c r="A24" s="56"/>
      <c r="B24" s="5"/>
      <c r="C24" s="37"/>
      <c r="D24" s="57"/>
      <c r="E24" s="5"/>
      <c r="F24" s="5"/>
      <c r="G24" s="57"/>
      <c r="H24" s="5"/>
      <c r="I24" s="5"/>
      <c r="J24" s="5"/>
    </row>
    <row r="25" s="1" customFormat="1" ht="24" customHeight="1" spans="1:10">
      <c r="A25" s="56"/>
      <c r="B25" s="5"/>
      <c r="C25" s="28" t="s">
        <v>52</v>
      </c>
      <c r="D25" s="57"/>
      <c r="E25" s="5"/>
      <c r="F25" s="5"/>
      <c r="G25" s="57"/>
      <c r="H25" s="5"/>
      <c r="I25" s="5"/>
      <c r="J25" s="5"/>
    </row>
    <row r="26" s="1" customFormat="1" ht="24" customHeight="1" spans="1:10">
      <c r="A26" s="56"/>
      <c r="B26" s="5"/>
      <c r="C26" s="37"/>
      <c r="D26" s="57"/>
      <c r="E26" s="5"/>
      <c r="F26" s="5"/>
      <c r="G26" s="57"/>
      <c r="H26" s="5"/>
      <c r="I26" s="5"/>
      <c r="J26" s="5"/>
    </row>
    <row r="27" s="1" customFormat="1" ht="24" customHeight="1" spans="1:10">
      <c r="A27" s="56"/>
      <c r="B27" s="5"/>
      <c r="C27" s="28" t="s">
        <v>53</v>
      </c>
      <c r="D27" s="68" t="s">
        <v>54</v>
      </c>
      <c r="E27" s="5" t="s">
        <v>55</v>
      </c>
      <c r="F27" s="5" t="s">
        <v>41</v>
      </c>
      <c r="G27" s="57"/>
      <c r="H27" s="5">
        <v>10</v>
      </c>
      <c r="I27" s="5">
        <v>9</v>
      </c>
      <c r="J27" s="5"/>
    </row>
    <row r="28" s="1" customFormat="1" ht="24" customHeight="1" spans="1:10">
      <c r="A28" s="56"/>
      <c r="B28" s="5"/>
      <c r="C28" s="37"/>
      <c r="D28" s="57"/>
      <c r="E28" s="5"/>
      <c r="F28" s="5"/>
      <c r="G28" s="57"/>
      <c r="H28" s="5"/>
      <c r="I28" s="5"/>
      <c r="J28" s="5"/>
    </row>
    <row r="29" s="1" customFormat="1" ht="24" customHeight="1" spans="1:10">
      <c r="A29" s="56"/>
      <c r="B29" s="5" t="s">
        <v>56</v>
      </c>
      <c r="C29" s="5" t="s">
        <v>57</v>
      </c>
      <c r="D29" s="57" t="s">
        <v>58</v>
      </c>
      <c r="E29" s="5" t="s">
        <v>59</v>
      </c>
      <c r="F29" s="5" t="s">
        <v>59</v>
      </c>
      <c r="G29" s="57"/>
      <c r="H29" s="5">
        <v>10</v>
      </c>
      <c r="I29" s="5">
        <v>9</v>
      </c>
      <c r="J29" s="5"/>
    </row>
    <row r="30" s="1" customFormat="1" ht="24" customHeight="1" spans="1:10">
      <c r="A30" s="59"/>
      <c r="B30" s="28"/>
      <c r="C30" s="28"/>
      <c r="D30" s="60"/>
      <c r="E30" s="28"/>
      <c r="F30" s="28"/>
      <c r="G30" s="60"/>
      <c r="H30" s="28"/>
      <c r="I30" s="28"/>
      <c r="J30" s="28"/>
    </row>
    <row r="31" s="1" customFormat="1" ht="45" customHeight="1" spans="1:10">
      <c r="A31" s="48" t="s">
        <v>60</v>
      </c>
      <c r="B31" s="48"/>
      <c r="C31" s="48"/>
      <c r="D31" s="48"/>
      <c r="E31" s="48"/>
      <c r="F31" s="48"/>
      <c r="G31" s="48"/>
      <c r="H31" s="48">
        <v>100</v>
      </c>
      <c r="I31" s="48">
        <v>97</v>
      </c>
      <c r="J31" s="48"/>
    </row>
    <row r="32" s="1" customFormat="1" ht="51" customHeight="1" spans="1:10">
      <c r="A32" s="49" t="s">
        <v>61</v>
      </c>
      <c r="B32" s="50" t="s">
        <v>62</v>
      </c>
      <c r="C32" s="51"/>
      <c r="D32" s="51"/>
      <c r="E32" s="51"/>
      <c r="F32" s="51"/>
      <c r="G32" s="51"/>
      <c r="H32" s="51"/>
      <c r="I32" s="51"/>
      <c r="J32" s="53"/>
    </row>
    <row r="33" s="1" customFormat="1" ht="173" customHeight="1" spans="1:10">
      <c r="A33" s="52" t="s">
        <v>63</v>
      </c>
      <c r="B33" s="52"/>
      <c r="C33" s="52"/>
      <c r="D33" s="52"/>
      <c r="E33" s="52"/>
      <c r="F33" s="52"/>
      <c r="G33" s="52"/>
      <c r="H33" s="52"/>
      <c r="I33" s="52"/>
      <c r="J33" s="52"/>
    </row>
  </sheetData>
  <mergeCells count="33">
    <mergeCell ref="A1:J1"/>
    <mergeCell ref="A2:D2"/>
    <mergeCell ref="E2:G2"/>
    <mergeCell ref="H2:J2"/>
    <mergeCell ref="B3:J3"/>
    <mergeCell ref="B4:C4"/>
    <mergeCell ref="B5:C5"/>
    <mergeCell ref="B6:C6"/>
    <mergeCell ref="B7:C7"/>
    <mergeCell ref="B8:C8"/>
    <mergeCell ref="B9:C9"/>
    <mergeCell ref="B10:E10"/>
    <mergeCell ref="F10:J10"/>
    <mergeCell ref="B11:E11"/>
    <mergeCell ref="F11:J11"/>
    <mergeCell ref="A31:G31"/>
    <mergeCell ref="B32:J32"/>
    <mergeCell ref="A33:J33"/>
    <mergeCell ref="A3:A9"/>
    <mergeCell ref="A10:A11"/>
    <mergeCell ref="A12:A30"/>
    <mergeCell ref="B13:B20"/>
    <mergeCell ref="B21:B28"/>
    <mergeCell ref="B29:B30"/>
    <mergeCell ref="C13:C14"/>
    <mergeCell ref="C15:C16"/>
    <mergeCell ref="C17:C18"/>
    <mergeCell ref="C19:C20"/>
    <mergeCell ref="C21:C22"/>
    <mergeCell ref="C23:C24"/>
    <mergeCell ref="C25:C26"/>
    <mergeCell ref="C27:C28"/>
    <mergeCell ref="C29:C30"/>
  </mergeCells>
  <pageMargins left="0.75" right="0.75" top="1" bottom="1" header="0.5" footer="0.5"/>
  <pageSetup paperSize="9" scale="73"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workbookViewId="0">
      <selection activeCell="H2" sqref="H2:J2"/>
    </sheetView>
  </sheetViews>
  <sheetFormatPr defaultColWidth="8.89166666666667" defaultRowHeight="13.5" customHeight="1"/>
  <cols>
    <col min="1" max="1" width="13.4583333333333" style="1" customWidth="1"/>
    <col min="2" max="2" width="8.775" style="1" customWidth="1"/>
    <col min="3" max="3" width="10.125" style="1" customWidth="1"/>
    <col min="4" max="4" width="13.3333333333333" style="1" customWidth="1"/>
    <col min="5" max="5" width="17.5" style="1" customWidth="1"/>
    <col min="6" max="6" width="13.6583333333333" style="1" customWidth="1"/>
    <col min="7" max="7" width="12.7583333333333" style="1" customWidth="1"/>
    <col min="8" max="8" width="7.775" style="1" customWidth="1"/>
    <col min="9" max="9" width="11.625" style="1" customWidth="1"/>
    <col min="10" max="10" width="11.875" style="1" customWidth="1"/>
    <col min="11" max="16384" width="8.89166666666667" style="1"/>
  </cols>
  <sheetData>
    <row r="1" s="1" customFormat="1" ht="26" customHeight="1" spans="1:10">
      <c r="A1" s="3" t="s">
        <v>0</v>
      </c>
      <c r="B1" s="3"/>
      <c r="C1" s="3"/>
      <c r="D1" s="3"/>
      <c r="E1" s="3"/>
      <c r="F1" s="3"/>
      <c r="G1" s="3"/>
      <c r="H1" s="3"/>
      <c r="I1" s="3"/>
      <c r="J1" s="3"/>
    </row>
    <row r="2" s="1" customFormat="1" ht="26" customHeight="1" spans="1:10">
      <c r="A2" s="4" t="s">
        <v>1</v>
      </c>
      <c r="B2" s="4"/>
      <c r="C2" s="4"/>
      <c r="D2" s="4"/>
      <c r="E2" s="4" t="s">
        <v>64</v>
      </c>
      <c r="F2" s="4"/>
      <c r="G2" s="4"/>
      <c r="H2" s="4" t="s">
        <v>65</v>
      </c>
      <c r="I2" s="4"/>
      <c r="J2" s="4"/>
    </row>
    <row r="3" s="1" customFormat="1" ht="24" customHeight="1" spans="1:10">
      <c r="A3" s="5" t="s">
        <v>4</v>
      </c>
      <c r="B3" s="6" t="s">
        <v>66</v>
      </c>
      <c r="C3" s="7"/>
      <c r="D3" s="7"/>
      <c r="E3" s="7"/>
      <c r="F3" s="7"/>
      <c r="G3" s="7"/>
      <c r="H3" s="7"/>
      <c r="I3" s="7"/>
      <c r="J3" s="7"/>
    </row>
    <row r="4" s="1" customFormat="1" ht="24" customHeight="1" spans="1:10">
      <c r="A4" s="5"/>
      <c r="B4" s="8" t="s">
        <v>6</v>
      </c>
      <c r="C4" s="9"/>
      <c r="D4" s="10" t="s">
        <v>7</v>
      </c>
      <c r="E4" s="10" t="s">
        <v>67</v>
      </c>
      <c r="F4" s="10" t="s">
        <v>9</v>
      </c>
      <c r="G4" s="10" t="s">
        <v>10</v>
      </c>
      <c r="H4" s="10" t="s">
        <v>11</v>
      </c>
      <c r="I4" s="37" t="s">
        <v>12</v>
      </c>
      <c r="J4" s="37" t="s">
        <v>13</v>
      </c>
    </row>
    <row r="5" s="1" customFormat="1" ht="24" customHeight="1" spans="1:10">
      <c r="A5" s="5"/>
      <c r="B5" s="11" t="s">
        <v>14</v>
      </c>
      <c r="C5" s="12"/>
      <c r="D5" s="13">
        <f t="shared" ref="D5:F5" si="0">SUM(D6,D9)</f>
        <v>8.3</v>
      </c>
      <c r="E5" s="13">
        <f t="shared" si="0"/>
        <v>-3</v>
      </c>
      <c r="F5" s="13">
        <f t="shared" si="0"/>
        <v>5.3</v>
      </c>
      <c r="G5" s="14">
        <f>F5/(D5+E5)</f>
        <v>1</v>
      </c>
      <c r="H5" s="15">
        <v>10</v>
      </c>
      <c r="I5" s="15">
        <f>G5*10</f>
        <v>10</v>
      </c>
      <c r="J5" s="15"/>
    </row>
    <row r="6" s="1" customFormat="1" ht="24" customHeight="1" spans="1:10">
      <c r="A6" s="5"/>
      <c r="B6" s="11" t="s">
        <v>15</v>
      </c>
      <c r="C6" s="12"/>
      <c r="D6" s="13">
        <f t="shared" ref="D6:F6" si="1">SUM(D7:D8)</f>
        <v>8.3</v>
      </c>
      <c r="E6" s="13">
        <f t="shared" si="1"/>
        <v>-3</v>
      </c>
      <c r="F6" s="13">
        <f t="shared" si="1"/>
        <v>5.3</v>
      </c>
      <c r="G6" s="15" t="s">
        <v>16</v>
      </c>
      <c r="H6" s="15" t="s">
        <v>16</v>
      </c>
      <c r="I6" s="15" t="s">
        <v>16</v>
      </c>
      <c r="J6" s="15" t="s">
        <v>16</v>
      </c>
    </row>
    <row r="7" s="1" customFormat="1" ht="24" customHeight="1" spans="1:10">
      <c r="A7" s="5"/>
      <c r="B7" s="16" t="s">
        <v>17</v>
      </c>
      <c r="C7" s="17"/>
      <c r="D7" s="13">
        <v>8.3</v>
      </c>
      <c r="E7" s="13">
        <v>-3</v>
      </c>
      <c r="F7" s="13">
        <v>5.3</v>
      </c>
      <c r="G7" s="15" t="s">
        <v>16</v>
      </c>
      <c r="H7" s="15" t="s">
        <v>16</v>
      </c>
      <c r="I7" s="15" t="s">
        <v>16</v>
      </c>
      <c r="J7" s="15" t="s">
        <v>16</v>
      </c>
    </row>
    <row r="8" s="1" customFormat="1" ht="24" customHeight="1" spans="1:10">
      <c r="A8" s="5"/>
      <c r="B8" s="16" t="s">
        <v>18</v>
      </c>
      <c r="C8" s="17"/>
      <c r="D8" s="13"/>
      <c r="E8" s="13"/>
      <c r="F8" s="13"/>
      <c r="G8" s="15" t="s">
        <v>16</v>
      </c>
      <c r="H8" s="15" t="s">
        <v>16</v>
      </c>
      <c r="I8" s="15" t="s">
        <v>16</v>
      </c>
      <c r="J8" s="15" t="s">
        <v>16</v>
      </c>
    </row>
    <row r="9" s="1" customFormat="1" ht="24" customHeight="1" spans="1:10">
      <c r="A9" s="5"/>
      <c r="B9" s="11" t="s">
        <v>19</v>
      </c>
      <c r="C9" s="12"/>
      <c r="D9" s="13"/>
      <c r="E9" s="13"/>
      <c r="F9" s="13"/>
      <c r="G9" s="15" t="s">
        <v>16</v>
      </c>
      <c r="H9" s="15" t="s">
        <v>16</v>
      </c>
      <c r="I9" s="15" t="s">
        <v>16</v>
      </c>
      <c r="J9" s="15" t="s">
        <v>16</v>
      </c>
    </row>
    <row r="10" s="1" customFormat="1" ht="24" customHeight="1" spans="1:10">
      <c r="A10" s="18" t="s">
        <v>20</v>
      </c>
      <c r="B10" s="19" t="s">
        <v>21</v>
      </c>
      <c r="C10" s="20"/>
      <c r="D10" s="20"/>
      <c r="E10" s="21"/>
      <c r="F10" s="19" t="s">
        <v>22</v>
      </c>
      <c r="G10" s="20"/>
      <c r="H10" s="20"/>
      <c r="I10" s="20"/>
      <c r="J10" s="21"/>
    </row>
    <row r="11" s="1" customFormat="1" ht="90" customHeight="1" spans="1:10">
      <c r="A11" s="22"/>
      <c r="B11" s="23" t="s">
        <v>68</v>
      </c>
      <c r="C11" s="24"/>
      <c r="D11" s="24"/>
      <c r="E11" s="25"/>
      <c r="F11" s="23" t="s">
        <v>69</v>
      </c>
      <c r="G11" s="24"/>
      <c r="H11" s="24"/>
      <c r="I11" s="24"/>
      <c r="J11" s="25"/>
    </row>
    <row r="12" s="2" customFormat="1" ht="24" customHeight="1" spans="1:10">
      <c r="A12" s="55" t="s">
        <v>25</v>
      </c>
      <c r="B12" s="5" t="s">
        <v>26</v>
      </c>
      <c r="C12" s="5" t="s">
        <v>27</v>
      </c>
      <c r="D12" s="5" t="s">
        <v>28</v>
      </c>
      <c r="E12" s="5" t="s">
        <v>29</v>
      </c>
      <c r="F12" s="5" t="s">
        <v>30</v>
      </c>
      <c r="G12" s="5" t="s">
        <v>31</v>
      </c>
      <c r="H12" s="5" t="s">
        <v>11</v>
      </c>
      <c r="I12" s="5" t="s">
        <v>12</v>
      </c>
      <c r="J12" s="37" t="s">
        <v>13</v>
      </c>
    </row>
    <row r="13" s="1" customFormat="1" ht="24" customHeight="1" spans="1:10">
      <c r="A13" s="56"/>
      <c r="B13" s="5" t="s">
        <v>32</v>
      </c>
      <c r="C13" s="5" t="s">
        <v>33</v>
      </c>
      <c r="D13" s="57" t="s">
        <v>70</v>
      </c>
      <c r="E13" s="5" t="s">
        <v>71</v>
      </c>
      <c r="F13" s="5" t="s">
        <v>71</v>
      </c>
      <c r="G13" s="57"/>
      <c r="H13" s="5">
        <v>15</v>
      </c>
      <c r="I13" s="5">
        <v>15</v>
      </c>
      <c r="J13" s="5"/>
    </row>
    <row r="14" s="1" customFormat="1" ht="24" customHeight="1" spans="1:10">
      <c r="A14" s="56"/>
      <c r="B14" s="5"/>
      <c r="C14" s="5"/>
      <c r="D14" s="57" t="s">
        <v>72</v>
      </c>
      <c r="E14" s="5" t="s">
        <v>73</v>
      </c>
      <c r="F14" s="5">
        <v>0</v>
      </c>
      <c r="G14" s="57" t="s">
        <v>74</v>
      </c>
      <c r="H14" s="5">
        <v>5</v>
      </c>
      <c r="I14" s="5">
        <v>3</v>
      </c>
      <c r="J14" s="5"/>
    </row>
    <row r="15" s="1" customFormat="1" ht="24" customHeight="1" spans="1:10">
      <c r="A15" s="56"/>
      <c r="B15" s="5"/>
      <c r="C15" s="5" t="s">
        <v>36</v>
      </c>
      <c r="D15" s="57" t="s">
        <v>75</v>
      </c>
      <c r="E15" s="5" t="s">
        <v>76</v>
      </c>
      <c r="F15" s="5" t="s">
        <v>41</v>
      </c>
      <c r="G15" s="57"/>
      <c r="H15" s="5">
        <v>10</v>
      </c>
      <c r="I15" s="5">
        <v>10</v>
      </c>
      <c r="J15" s="5"/>
    </row>
    <row r="16" s="1" customFormat="1" ht="24" customHeight="1" spans="1:10">
      <c r="A16" s="56"/>
      <c r="B16" s="5"/>
      <c r="C16" s="5"/>
      <c r="D16" s="57" t="s">
        <v>77</v>
      </c>
      <c r="E16" s="5" t="s">
        <v>78</v>
      </c>
      <c r="F16" s="5" t="s">
        <v>78</v>
      </c>
      <c r="G16" s="57"/>
      <c r="H16" s="5">
        <v>5</v>
      </c>
      <c r="I16" s="5">
        <v>5</v>
      </c>
      <c r="J16" s="5"/>
    </row>
    <row r="17" s="1" customFormat="1" ht="24" customHeight="1" spans="1:10">
      <c r="A17" s="56"/>
      <c r="B17" s="5"/>
      <c r="C17" s="5"/>
      <c r="D17" s="57" t="s">
        <v>79</v>
      </c>
      <c r="E17" s="5" t="s">
        <v>80</v>
      </c>
      <c r="F17" s="5" t="s">
        <v>41</v>
      </c>
      <c r="G17" s="57"/>
      <c r="H17" s="5">
        <v>5</v>
      </c>
      <c r="I17" s="5">
        <v>5</v>
      </c>
      <c r="J17" s="5"/>
    </row>
    <row r="18" s="1" customFormat="1" ht="24" customHeight="1" spans="1:10">
      <c r="A18" s="56"/>
      <c r="B18" s="5"/>
      <c r="C18" s="5" t="s">
        <v>38</v>
      </c>
      <c r="D18" s="57" t="s">
        <v>81</v>
      </c>
      <c r="E18" s="5" t="s">
        <v>82</v>
      </c>
      <c r="F18" s="5" t="s">
        <v>41</v>
      </c>
      <c r="G18" s="57"/>
      <c r="H18" s="5">
        <v>5</v>
      </c>
      <c r="I18" s="5">
        <v>5</v>
      </c>
      <c r="J18" s="5"/>
    </row>
    <row r="19" s="1" customFormat="1" ht="24" customHeight="1" spans="1:10">
      <c r="A19" s="56"/>
      <c r="B19" s="5"/>
      <c r="C19" s="5"/>
      <c r="D19" s="57"/>
      <c r="E19" s="5"/>
      <c r="F19" s="5"/>
      <c r="G19" s="57"/>
      <c r="H19" s="5"/>
      <c r="I19" s="5"/>
      <c r="J19" s="5"/>
    </row>
    <row r="20" s="1" customFormat="1" ht="24" customHeight="1" spans="1:10">
      <c r="A20" s="56"/>
      <c r="B20" s="5"/>
      <c r="C20" s="5" t="s">
        <v>42</v>
      </c>
      <c r="D20" s="57" t="s">
        <v>83</v>
      </c>
      <c r="E20" s="5" t="s">
        <v>84</v>
      </c>
      <c r="F20" s="5" t="s">
        <v>85</v>
      </c>
      <c r="G20" s="57"/>
      <c r="H20" s="5">
        <v>5</v>
      </c>
      <c r="I20" s="5">
        <v>4</v>
      </c>
      <c r="J20" s="5"/>
    </row>
    <row r="21" s="1" customFormat="1" ht="24" customHeight="1" spans="1:10">
      <c r="A21" s="56"/>
      <c r="B21" s="5"/>
      <c r="C21" s="5"/>
      <c r="D21" s="57"/>
      <c r="E21" s="5"/>
      <c r="F21" s="5"/>
      <c r="G21" s="57"/>
      <c r="H21" s="5"/>
      <c r="I21" s="5"/>
      <c r="J21" s="5"/>
    </row>
    <row r="22" s="1" customFormat="1" ht="24" customHeight="1" spans="1:10">
      <c r="A22" s="56"/>
      <c r="B22" s="5" t="s">
        <v>45</v>
      </c>
      <c r="C22" s="28" t="s">
        <v>46</v>
      </c>
      <c r="D22" s="57" t="s">
        <v>86</v>
      </c>
      <c r="E22" s="5" t="s">
        <v>87</v>
      </c>
      <c r="F22" s="5" t="s">
        <v>41</v>
      </c>
      <c r="G22" s="57"/>
      <c r="H22" s="5">
        <v>15</v>
      </c>
      <c r="I22" s="5">
        <v>15</v>
      </c>
      <c r="J22" s="5"/>
    </row>
    <row r="23" s="1" customFormat="1" ht="24" customHeight="1" spans="1:10">
      <c r="A23" s="56"/>
      <c r="B23" s="5"/>
      <c r="C23" s="37"/>
      <c r="D23" s="57" t="s">
        <v>88</v>
      </c>
      <c r="E23" s="5" t="s">
        <v>80</v>
      </c>
      <c r="F23" s="5" t="s">
        <v>41</v>
      </c>
      <c r="G23" s="57"/>
      <c r="H23" s="5">
        <v>15</v>
      </c>
      <c r="I23" s="5">
        <v>15</v>
      </c>
      <c r="J23" s="5"/>
    </row>
    <row r="24" s="1" customFormat="1" ht="24" customHeight="1" spans="1:10">
      <c r="A24" s="56"/>
      <c r="B24" s="5"/>
      <c r="C24" s="28" t="s">
        <v>51</v>
      </c>
      <c r="D24" s="57"/>
      <c r="E24" s="5"/>
      <c r="F24" s="5"/>
      <c r="G24" s="57"/>
      <c r="H24" s="5"/>
      <c r="I24" s="5"/>
      <c r="J24" s="5"/>
    </row>
    <row r="25" s="1" customFormat="1" ht="24" customHeight="1" spans="1:10">
      <c r="A25" s="56"/>
      <c r="B25" s="5"/>
      <c r="C25" s="37"/>
      <c r="D25" s="57"/>
      <c r="E25" s="5"/>
      <c r="F25" s="5"/>
      <c r="G25" s="57"/>
      <c r="H25" s="5"/>
      <c r="I25" s="5"/>
      <c r="J25" s="5"/>
    </row>
    <row r="26" s="1" customFormat="1" ht="24" customHeight="1" spans="1:10">
      <c r="A26" s="56"/>
      <c r="B26" s="5"/>
      <c r="C26" s="28" t="s">
        <v>52</v>
      </c>
      <c r="D26" s="57"/>
      <c r="E26" s="5"/>
      <c r="F26" s="5"/>
      <c r="G26" s="57"/>
      <c r="H26" s="5"/>
      <c r="I26" s="5"/>
      <c r="J26" s="5"/>
    </row>
    <row r="27" s="1" customFormat="1" ht="24" customHeight="1" spans="1:10">
      <c r="A27" s="56"/>
      <c r="B27" s="5"/>
      <c r="C27" s="37"/>
      <c r="D27" s="57"/>
      <c r="E27" s="5"/>
      <c r="F27" s="5"/>
      <c r="G27" s="57"/>
      <c r="H27" s="5"/>
      <c r="I27" s="5"/>
      <c r="J27" s="5"/>
    </row>
    <row r="28" s="1" customFormat="1" ht="24" customHeight="1" spans="1:10">
      <c r="A28" s="56"/>
      <c r="B28" s="5"/>
      <c r="C28" s="28" t="s">
        <v>53</v>
      </c>
      <c r="D28" s="57"/>
      <c r="E28" s="5"/>
      <c r="F28" s="5"/>
      <c r="G28" s="57"/>
      <c r="H28" s="5"/>
      <c r="I28" s="5"/>
      <c r="J28" s="5"/>
    </row>
    <row r="29" s="1" customFormat="1" ht="24" customHeight="1" spans="1:10">
      <c r="A29" s="56"/>
      <c r="B29" s="5"/>
      <c r="C29" s="37"/>
      <c r="D29" s="57"/>
      <c r="E29" s="5"/>
      <c r="F29" s="5"/>
      <c r="G29" s="57"/>
      <c r="H29" s="5"/>
      <c r="I29" s="5"/>
      <c r="J29" s="5"/>
    </row>
    <row r="30" s="1" customFormat="1" ht="24" customHeight="1" spans="1:10">
      <c r="A30" s="56"/>
      <c r="B30" s="5" t="s">
        <v>56</v>
      </c>
      <c r="C30" s="5" t="s">
        <v>57</v>
      </c>
      <c r="D30" s="57" t="s">
        <v>89</v>
      </c>
      <c r="E30" s="5" t="s">
        <v>59</v>
      </c>
      <c r="F30" s="5" t="s">
        <v>59</v>
      </c>
      <c r="G30" s="57"/>
      <c r="H30" s="5">
        <v>10</v>
      </c>
      <c r="I30" s="5">
        <v>10</v>
      </c>
      <c r="J30" s="5"/>
    </row>
    <row r="31" s="1" customFormat="1" ht="24" customHeight="1" spans="1:10">
      <c r="A31" s="59"/>
      <c r="B31" s="28"/>
      <c r="C31" s="28"/>
      <c r="D31" s="60"/>
      <c r="E31" s="28"/>
      <c r="F31" s="28"/>
      <c r="G31" s="60"/>
      <c r="H31" s="28"/>
      <c r="I31" s="28"/>
      <c r="J31" s="28"/>
    </row>
    <row r="32" s="1" customFormat="1" ht="45" customHeight="1" spans="1:10">
      <c r="A32" s="48" t="s">
        <v>60</v>
      </c>
      <c r="B32" s="48"/>
      <c r="C32" s="48"/>
      <c r="D32" s="48"/>
      <c r="E32" s="48"/>
      <c r="F32" s="48"/>
      <c r="G32" s="48"/>
      <c r="H32" s="48">
        <v>100</v>
      </c>
      <c r="I32" s="48">
        <v>97</v>
      </c>
      <c r="J32" s="48"/>
    </row>
    <row r="33" s="1" customFormat="1" ht="51" customHeight="1" spans="1:10">
      <c r="A33" s="49" t="s">
        <v>61</v>
      </c>
      <c r="B33" s="50" t="s">
        <v>90</v>
      </c>
      <c r="C33" s="51"/>
      <c r="D33" s="51"/>
      <c r="E33" s="51"/>
      <c r="F33" s="51"/>
      <c r="G33" s="51"/>
      <c r="H33" s="51"/>
      <c r="I33" s="51"/>
      <c r="J33" s="53"/>
    </row>
    <row r="34" s="1" customFormat="1" ht="173" customHeight="1" spans="1:10">
      <c r="A34" s="52" t="s">
        <v>63</v>
      </c>
      <c r="B34" s="52"/>
      <c r="C34" s="52"/>
      <c r="D34" s="52"/>
      <c r="E34" s="52"/>
      <c r="F34" s="52"/>
      <c r="G34" s="52"/>
      <c r="H34" s="52"/>
      <c r="I34" s="52"/>
      <c r="J34" s="52"/>
    </row>
  </sheetData>
  <mergeCells count="33">
    <mergeCell ref="A1:J1"/>
    <mergeCell ref="A2:D2"/>
    <mergeCell ref="E2:G2"/>
    <mergeCell ref="H2:J2"/>
    <mergeCell ref="B3:J3"/>
    <mergeCell ref="B4:C4"/>
    <mergeCell ref="B5:C5"/>
    <mergeCell ref="B6:C6"/>
    <mergeCell ref="B7:C7"/>
    <mergeCell ref="B8:C8"/>
    <mergeCell ref="B9:C9"/>
    <mergeCell ref="B10:E10"/>
    <mergeCell ref="F10:J10"/>
    <mergeCell ref="B11:E11"/>
    <mergeCell ref="F11:J11"/>
    <mergeCell ref="A32:G32"/>
    <mergeCell ref="B33:J33"/>
    <mergeCell ref="A34:J34"/>
    <mergeCell ref="A3:A9"/>
    <mergeCell ref="A10:A11"/>
    <mergeCell ref="A12:A31"/>
    <mergeCell ref="B13:B21"/>
    <mergeCell ref="B22:B29"/>
    <mergeCell ref="B30:B31"/>
    <mergeCell ref="C13:C14"/>
    <mergeCell ref="C15:C17"/>
    <mergeCell ref="C18:C19"/>
    <mergeCell ref="C20:C21"/>
    <mergeCell ref="C22:C23"/>
    <mergeCell ref="C24:C25"/>
    <mergeCell ref="C26:C27"/>
    <mergeCell ref="C28:C29"/>
    <mergeCell ref="C30:C31"/>
  </mergeCells>
  <pageMargins left="0.75" right="0.75" top="1" bottom="1" header="0.5" footer="0.5"/>
  <pageSetup paperSize="9" scale="73"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workbookViewId="0">
      <selection activeCell="F11" sqref="F11:J11"/>
    </sheetView>
  </sheetViews>
  <sheetFormatPr defaultColWidth="8.89166666666667" defaultRowHeight="13.5" customHeight="1"/>
  <cols>
    <col min="1" max="1" width="13.4583333333333" style="1" customWidth="1"/>
    <col min="2" max="2" width="8.78333333333333" style="1" customWidth="1"/>
    <col min="3" max="3" width="10.125" style="1" customWidth="1"/>
    <col min="4" max="4" width="13.3333333333333" style="1" customWidth="1"/>
    <col min="5" max="5" width="15.3333333333333" style="1" customWidth="1"/>
    <col min="6" max="6" width="13.6666666666667" style="1" customWidth="1"/>
    <col min="7" max="7" width="15.6666666666667" style="1" customWidth="1"/>
    <col min="8" max="8" width="7.78333333333333" style="1" customWidth="1"/>
    <col min="9" max="9" width="11.625" style="1" customWidth="1"/>
    <col min="10" max="10" width="11.8833333333333" style="1" customWidth="1"/>
    <col min="11" max="16384" width="8.89166666666667" style="1"/>
  </cols>
  <sheetData>
    <row r="1" s="1" customFormat="1" ht="26" customHeight="1" spans="1:10">
      <c r="A1" s="3" t="s">
        <v>0</v>
      </c>
      <c r="B1" s="3"/>
      <c r="C1" s="3"/>
      <c r="D1" s="3"/>
      <c r="E1" s="3"/>
      <c r="F1" s="3"/>
      <c r="G1" s="3"/>
      <c r="H1" s="3"/>
      <c r="I1" s="3"/>
      <c r="J1" s="3"/>
    </row>
    <row r="2" s="1" customFormat="1" ht="26" customHeight="1" spans="1:10">
      <c r="A2" s="4" t="s">
        <v>1</v>
      </c>
      <c r="B2" s="4"/>
      <c r="C2" s="4"/>
      <c r="D2" s="4"/>
      <c r="E2" s="4" t="s">
        <v>2</v>
      </c>
      <c r="F2" s="4"/>
      <c r="G2" s="4"/>
      <c r="H2" s="4" t="s">
        <v>3</v>
      </c>
      <c r="I2" s="4"/>
      <c r="J2" s="4"/>
    </row>
    <row r="3" s="1" customFormat="1" ht="24" customHeight="1" spans="1:10">
      <c r="A3" s="5" t="s">
        <v>4</v>
      </c>
      <c r="B3" s="6" t="s">
        <v>91</v>
      </c>
      <c r="C3" s="7"/>
      <c r="D3" s="7"/>
      <c r="E3" s="7"/>
      <c r="F3" s="7"/>
      <c r="G3" s="7"/>
      <c r="H3" s="7"/>
      <c r="I3" s="7"/>
      <c r="J3" s="7"/>
    </row>
    <row r="4" s="1" customFormat="1" ht="24" customHeight="1" spans="1:10">
      <c r="A4" s="5"/>
      <c r="B4" s="8" t="s">
        <v>6</v>
      </c>
      <c r="C4" s="9"/>
      <c r="D4" s="10" t="s">
        <v>7</v>
      </c>
      <c r="E4" s="10" t="s">
        <v>8</v>
      </c>
      <c r="F4" s="10" t="s">
        <v>9</v>
      </c>
      <c r="G4" s="10" t="s">
        <v>10</v>
      </c>
      <c r="H4" s="10" t="s">
        <v>11</v>
      </c>
      <c r="I4" s="37" t="s">
        <v>12</v>
      </c>
      <c r="J4" s="37" t="s">
        <v>13</v>
      </c>
    </row>
    <row r="5" s="1" customFormat="1" ht="24" customHeight="1" spans="1:10">
      <c r="A5" s="5"/>
      <c r="B5" s="11" t="s">
        <v>14</v>
      </c>
      <c r="C5" s="12"/>
      <c r="D5" s="13">
        <f t="shared" ref="D5:F5" si="0">SUM(D6,D9)</f>
        <v>5</v>
      </c>
      <c r="E5" s="13">
        <f t="shared" si="0"/>
        <v>0</v>
      </c>
      <c r="F5" s="13">
        <f t="shared" si="0"/>
        <v>5</v>
      </c>
      <c r="G5" s="14">
        <f>F5/(D5+E5)</f>
        <v>1</v>
      </c>
      <c r="H5" s="15">
        <v>10</v>
      </c>
      <c r="I5" s="15">
        <f>G5*10</f>
        <v>10</v>
      </c>
      <c r="J5" s="15"/>
    </row>
    <row r="6" s="1" customFormat="1" ht="24" customHeight="1" spans="1:10">
      <c r="A6" s="5"/>
      <c r="B6" s="11" t="s">
        <v>15</v>
      </c>
      <c r="C6" s="12"/>
      <c r="D6" s="13">
        <v>5</v>
      </c>
      <c r="E6" s="13">
        <f>SUM(E7:E8)</f>
        <v>0</v>
      </c>
      <c r="F6" s="13">
        <f>SUM(F7:F8)</f>
        <v>5</v>
      </c>
      <c r="G6" s="15" t="s">
        <v>16</v>
      </c>
      <c r="H6" s="15" t="s">
        <v>16</v>
      </c>
      <c r="I6" s="15" t="s">
        <v>16</v>
      </c>
      <c r="J6" s="15" t="s">
        <v>16</v>
      </c>
    </row>
    <row r="7" s="1" customFormat="1" ht="24" customHeight="1" spans="1:10">
      <c r="A7" s="5"/>
      <c r="B7" s="16" t="s">
        <v>17</v>
      </c>
      <c r="C7" s="17"/>
      <c r="D7" s="13">
        <v>5</v>
      </c>
      <c r="E7" s="13"/>
      <c r="F7" s="13">
        <v>5</v>
      </c>
      <c r="G7" s="15" t="s">
        <v>16</v>
      </c>
      <c r="H7" s="15" t="s">
        <v>16</v>
      </c>
      <c r="I7" s="15" t="s">
        <v>16</v>
      </c>
      <c r="J7" s="15" t="s">
        <v>16</v>
      </c>
    </row>
    <row r="8" s="1" customFormat="1" ht="24" customHeight="1" spans="1:10">
      <c r="A8" s="5"/>
      <c r="B8" s="16" t="s">
        <v>18</v>
      </c>
      <c r="C8" s="17"/>
      <c r="D8" s="13"/>
      <c r="E8" s="13"/>
      <c r="F8" s="13"/>
      <c r="G8" s="15" t="s">
        <v>16</v>
      </c>
      <c r="H8" s="15" t="s">
        <v>16</v>
      </c>
      <c r="I8" s="15" t="s">
        <v>16</v>
      </c>
      <c r="J8" s="15" t="s">
        <v>16</v>
      </c>
    </row>
    <row r="9" s="1" customFormat="1" ht="24" customHeight="1" spans="1:10">
      <c r="A9" s="5"/>
      <c r="B9" s="11" t="s">
        <v>19</v>
      </c>
      <c r="C9" s="12"/>
      <c r="D9" s="13"/>
      <c r="E9" s="13"/>
      <c r="F9" s="13"/>
      <c r="G9" s="15" t="s">
        <v>16</v>
      </c>
      <c r="H9" s="15" t="s">
        <v>16</v>
      </c>
      <c r="I9" s="15" t="s">
        <v>16</v>
      </c>
      <c r="J9" s="15" t="s">
        <v>16</v>
      </c>
    </row>
    <row r="10" s="1" customFormat="1" ht="24" customHeight="1" spans="1:10">
      <c r="A10" s="18" t="s">
        <v>20</v>
      </c>
      <c r="B10" s="19" t="s">
        <v>21</v>
      </c>
      <c r="C10" s="20"/>
      <c r="D10" s="20"/>
      <c r="E10" s="21"/>
      <c r="F10" s="19" t="s">
        <v>22</v>
      </c>
      <c r="G10" s="20"/>
      <c r="H10" s="20"/>
      <c r="I10" s="20"/>
      <c r="J10" s="21"/>
    </row>
    <row r="11" s="78" customFormat="1" ht="53" customHeight="1" spans="1:10">
      <c r="A11" s="22"/>
      <c r="B11" s="23" t="s">
        <v>92</v>
      </c>
      <c r="C11" s="24"/>
      <c r="D11" s="24"/>
      <c r="E11" s="25"/>
      <c r="F11" s="23" t="s">
        <v>93</v>
      </c>
      <c r="G11" s="24"/>
      <c r="H11" s="24"/>
      <c r="I11" s="24"/>
      <c r="J11" s="25"/>
    </row>
    <row r="12" s="2" customFormat="1" ht="24" customHeight="1" spans="1:10">
      <c r="A12" s="55" t="s">
        <v>25</v>
      </c>
      <c r="B12" s="5" t="s">
        <v>26</v>
      </c>
      <c r="C12" s="5" t="s">
        <v>27</v>
      </c>
      <c r="D12" s="5" t="s">
        <v>28</v>
      </c>
      <c r="E12" s="5" t="s">
        <v>29</v>
      </c>
      <c r="F12" s="5" t="s">
        <v>30</v>
      </c>
      <c r="G12" s="5" t="s">
        <v>31</v>
      </c>
      <c r="H12" s="5" t="s">
        <v>11</v>
      </c>
      <c r="I12" s="5" t="s">
        <v>12</v>
      </c>
      <c r="J12" s="37" t="s">
        <v>13</v>
      </c>
    </row>
    <row r="13" s="1" customFormat="1" ht="24" customHeight="1" spans="1:10">
      <c r="A13" s="56"/>
      <c r="B13" s="5" t="s">
        <v>32</v>
      </c>
      <c r="C13" s="5" t="s">
        <v>33</v>
      </c>
      <c r="D13" s="68" t="s">
        <v>94</v>
      </c>
      <c r="E13" s="5" t="s">
        <v>95</v>
      </c>
      <c r="F13" s="5" t="s">
        <v>96</v>
      </c>
      <c r="G13" s="57" t="s">
        <v>97</v>
      </c>
      <c r="H13" s="5">
        <v>10</v>
      </c>
      <c r="I13" s="5">
        <v>9</v>
      </c>
      <c r="J13" s="5"/>
    </row>
    <row r="14" s="1" customFormat="1" ht="24" customHeight="1" spans="1:10">
      <c r="A14" s="56"/>
      <c r="B14" s="5"/>
      <c r="C14" s="5"/>
      <c r="D14" s="68" t="s">
        <v>98</v>
      </c>
      <c r="E14" s="5" t="s">
        <v>99</v>
      </c>
      <c r="F14" s="5" t="s">
        <v>100</v>
      </c>
      <c r="G14" s="57" t="s">
        <v>97</v>
      </c>
      <c r="H14" s="5">
        <v>10</v>
      </c>
      <c r="I14" s="5">
        <v>7</v>
      </c>
      <c r="J14" s="5"/>
    </row>
    <row r="15" s="1" customFormat="1" ht="24" customHeight="1" spans="1:10">
      <c r="A15" s="56"/>
      <c r="B15" s="5"/>
      <c r="C15" s="5" t="s">
        <v>36</v>
      </c>
      <c r="D15" s="57" t="s">
        <v>101</v>
      </c>
      <c r="E15" s="58">
        <v>1</v>
      </c>
      <c r="F15" s="58">
        <v>1</v>
      </c>
      <c r="G15" s="57"/>
      <c r="H15" s="5">
        <v>20</v>
      </c>
      <c r="I15" s="5">
        <v>20</v>
      </c>
      <c r="J15" s="5"/>
    </row>
    <row r="16" s="1" customFormat="1" ht="24" customHeight="1" spans="1:10">
      <c r="A16" s="56"/>
      <c r="B16" s="5"/>
      <c r="C16" s="5"/>
      <c r="D16" s="57"/>
      <c r="E16" s="5"/>
      <c r="F16" s="5"/>
      <c r="G16" s="57"/>
      <c r="H16" s="5"/>
      <c r="I16" s="5"/>
      <c r="J16" s="5"/>
    </row>
    <row r="17" s="1" customFormat="1" ht="24" customHeight="1" spans="1:10">
      <c r="A17" s="56"/>
      <c r="B17" s="5"/>
      <c r="C17" s="5" t="s">
        <v>38</v>
      </c>
      <c r="D17" s="57" t="s">
        <v>102</v>
      </c>
      <c r="E17" s="5" t="s">
        <v>40</v>
      </c>
      <c r="F17" s="5" t="s">
        <v>41</v>
      </c>
      <c r="G17" s="57"/>
      <c r="H17" s="5">
        <v>5</v>
      </c>
      <c r="I17" s="5">
        <v>5</v>
      </c>
      <c r="J17" s="5"/>
    </row>
    <row r="18" s="1" customFormat="1" ht="24" customHeight="1" spans="1:10">
      <c r="A18" s="56"/>
      <c r="B18" s="5"/>
      <c r="C18" s="5"/>
      <c r="D18" s="57"/>
      <c r="E18" s="5"/>
      <c r="F18" s="5"/>
      <c r="G18" s="57"/>
      <c r="H18" s="5"/>
      <c r="I18" s="5"/>
      <c r="J18" s="5"/>
    </row>
    <row r="19" s="1" customFormat="1" ht="24" customHeight="1" spans="1:10">
      <c r="A19" s="56"/>
      <c r="B19" s="5"/>
      <c r="C19" s="5" t="s">
        <v>42</v>
      </c>
      <c r="D19" s="57" t="s">
        <v>43</v>
      </c>
      <c r="E19" s="5" t="s">
        <v>103</v>
      </c>
      <c r="F19" s="5" t="s">
        <v>103</v>
      </c>
      <c r="G19" s="57"/>
      <c r="H19" s="5">
        <v>5</v>
      </c>
      <c r="I19" s="5">
        <v>5</v>
      </c>
      <c r="J19" s="5"/>
    </row>
    <row r="20" s="1" customFormat="1" ht="24" customHeight="1" spans="1:10">
      <c r="A20" s="56"/>
      <c r="B20" s="5"/>
      <c r="C20" s="5"/>
      <c r="D20" s="57"/>
      <c r="E20" s="5"/>
      <c r="F20" s="5"/>
      <c r="G20" s="57"/>
      <c r="H20" s="5"/>
      <c r="I20" s="5"/>
      <c r="J20" s="5"/>
    </row>
    <row r="21" s="1" customFormat="1" ht="24" customHeight="1" spans="1:10">
      <c r="A21" s="56"/>
      <c r="B21" s="5" t="s">
        <v>45</v>
      </c>
      <c r="C21" s="28" t="s">
        <v>46</v>
      </c>
      <c r="D21" s="57" t="s">
        <v>104</v>
      </c>
      <c r="E21" s="5" t="s">
        <v>105</v>
      </c>
      <c r="F21" s="5" t="s">
        <v>41</v>
      </c>
      <c r="G21" s="57"/>
      <c r="H21" s="5">
        <v>20</v>
      </c>
      <c r="I21" s="5">
        <v>20</v>
      </c>
      <c r="J21" s="5"/>
    </row>
    <row r="22" s="1" customFormat="1" ht="24" customHeight="1" spans="1:10">
      <c r="A22" s="56"/>
      <c r="B22" s="5"/>
      <c r="C22" s="37"/>
      <c r="D22" s="57"/>
      <c r="E22" s="5"/>
      <c r="F22" s="5"/>
      <c r="G22" s="57"/>
      <c r="H22" s="5"/>
      <c r="I22" s="5"/>
      <c r="J22" s="5"/>
    </row>
    <row r="23" s="1" customFormat="1" ht="24" customHeight="1" spans="1:10">
      <c r="A23" s="56"/>
      <c r="B23" s="5"/>
      <c r="C23" s="28" t="s">
        <v>51</v>
      </c>
      <c r="D23" s="57"/>
      <c r="E23" s="5"/>
      <c r="F23" s="5"/>
      <c r="G23" s="57"/>
      <c r="H23" s="5"/>
      <c r="I23" s="5"/>
      <c r="J23" s="5"/>
    </row>
    <row r="24" s="1" customFormat="1" ht="24" customHeight="1" spans="1:10">
      <c r="A24" s="56"/>
      <c r="B24" s="5"/>
      <c r="C24" s="37"/>
      <c r="D24" s="57"/>
      <c r="E24" s="5"/>
      <c r="F24" s="5"/>
      <c r="G24" s="57"/>
      <c r="H24" s="5"/>
      <c r="I24" s="5"/>
      <c r="J24" s="5"/>
    </row>
    <row r="25" s="1" customFormat="1" ht="24" customHeight="1" spans="1:10">
      <c r="A25" s="56"/>
      <c r="B25" s="5"/>
      <c r="C25" s="28" t="s">
        <v>52</v>
      </c>
      <c r="D25" s="57"/>
      <c r="E25" s="5"/>
      <c r="F25" s="5"/>
      <c r="G25" s="57"/>
      <c r="H25" s="5"/>
      <c r="I25" s="5"/>
      <c r="J25" s="5"/>
    </row>
    <row r="26" s="1" customFormat="1" ht="24" customHeight="1" spans="1:10">
      <c r="A26" s="56"/>
      <c r="B26" s="5"/>
      <c r="C26" s="37"/>
      <c r="D26" s="57"/>
      <c r="E26" s="5"/>
      <c r="F26" s="5"/>
      <c r="G26" s="57"/>
      <c r="H26" s="5"/>
      <c r="I26" s="5"/>
      <c r="J26" s="5"/>
    </row>
    <row r="27" s="1" customFormat="1" ht="24" customHeight="1" spans="1:10">
      <c r="A27" s="56"/>
      <c r="B27" s="5"/>
      <c r="C27" s="28" t="s">
        <v>53</v>
      </c>
      <c r="D27" s="57" t="s">
        <v>106</v>
      </c>
      <c r="E27" s="5" t="s">
        <v>107</v>
      </c>
      <c r="F27" s="5" t="s">
        <v>107</v>
      </c>
      <c r="G27" s="57"/>
      <c r="H27" s="5">
        <v>10</v>
      </c>
      <c r="I27" s="5">
        <v>10</v>
      </c>
      <c r="J27" s="5"/>
    </row>
    <row r="28" s="1" customFormat="1" ht="24" customHeight="1" spans="1:10">
      <c r="A28" s="56"/>
      <c r="B28" s="5"/>
      <c r="C28" s="37"/>
      <c r="D28" s="57"/>
      <c r="E28" s="5"/>
      <c r="F28" s="5"/>
      <c r="G28" s="57"/>
      <c r="H28" s="5"/>
      <c r="I28" s="5"/>
      <c r="J28" s="5"/>
    </row>
    <row r="29" s="1" customFormat="1" ht="24" customHeight="1" spans="1:10">
      <c r="A29" s="56"/>
      <c r="B29" s="5" t="s">
        <v>56</v>
      </c>
      <c r="C29" s="5" t="s">
        <v>57</v>
      </c>
      <c r="D29" s="57" t="s">
        <v>58</v>
      </c>
      <c r="E29" s="5" t="s">
        <v>108</v>
      </c>
      <c r="F29" s="5" t="s">
        <v>108</v>
      </c>
      <c r="G29" s="57"/>
      <c r="H29" s="5">
        <v>10</v>
      </c>
      <c r="I29" s="5">
        <v>10</v>
      </c>
      <c r="J29" s="5"/>
    </row>
    <row r="30" s="1" customFormat="1" ht="24" customHeight="1" spans="1:10">
      <c r="A30" s="59"/>
      <c r="B30" s="28"/>
      <c r="C30" s="28"/>
      <c r="D30" s="60"/>
      <c r="E30" s="28"/>
      <c r="F30" s="28"/>
      <c r="G30" s="60"/>
      <c r="H30" s="28"/>
      <c r="I30" s="28"/>
      <c r="J30" s="28"/>
    </row>
    <row r="31" s="1" customFormat="1" ht="45" customHeight="1" spans="1:10">
      <c r="A31" s="48" t="s">
        <v>60</v>
      </c>
      <c r="B31" s="48"/>
      <c r="C31" s="48"/>
      <c r="D31" s="48"/>
      <c r="E31" s="48"/>
      <c r="F31" s="48"/>
      <c r="G31" s="48"/>
      <c r="H31" s="48">
        <v>100</v>
      </c>
      <c r="I31" s="48">
        <v>96</v>
      </c>
      <c r="J31" s="48"/>
    </row>
    <row r="32" s="1" customFormat="1" ht="51" customHeight="1" spans="1:10">
      <c r="A32" s="49" t="s">
        <v>61</v>
      </c>
      <c r="B32" s="50" t="s">
        <v>109</v>
      </c>
      <c r="C32" s="51"/>
      <c r="D32" s="51"/>
      <c r="E32" s="51"/>
      <c r="F32" s="51"/>
      <c r="G32" s="51"/>
      <c r="H32" s="51"/>
      <c r="I32" s="51"/>
      <c r="J32" s="53"/>
    </row>
    <row r="33" s="1" customFormat="1" ht="173" customHeight="1" spans="1:10">
      <c r="A33" s="52" t="s">
        <v>63</v>
      </c>
      <c r="B33" s="52"/>
      <c r="C33" s="52"/>
      <c r="D33" s="52"/>
      <c r="E33" s="52"/>
      <c r="F33" s="52"/>
      <c r="G33" s="52"/>
      <c r="H33" s="52"/>
      <c r="I33" s="52"/>
      <c r="J33" s="52"/>
    </row>
  </sheetData>
  <mergeCells count="33">
    <mergeCell ref="A1:J1"/>
    <mergeCell ref="A2:D2"/>
    <mergeCell ref="E2:G2"/>
    <mergeCell ref="H2:J2"/>
    <mergeCell ref="B3:J3"/>
    <mergeCell ref="B4:C4"/>
    <mergeCell ref="B5:C5"/>
    <mergeCell ref="B6:C6"/>
    <mergeCell ref="B7:C7"/>
    <mergeCell ref="B8:C8"/>
    <mergeCell ref="B9:C9"/>
    <mergeCell ref="B10:E10"/>
    <mergeCell ref="F10:J10"/>
    <mergeCell ref="B11:E11"/>
    <mergeCell ref="F11:J11"/>
    <mergeCell ref="A31:G31"/>
    <mergeCell ref="B32:J32"/>
    <mergeCell ref="A33:J33"/>
    <mergeCell ref="A3:A9"/>
    <mergeCell ref="A10:A11"/>
    <mergeCell ref="A12:A30"/>
    <mergeCell ref="B13:B20"/>
    <mergeCell ref="B21:B28"/>
    <mergeCell ref="B29:B30"/>
    <mergeCell ref="C13:C14"/>
    <mergeCell ref="C15:C16"/>
    <mergeCell ref="C17:C18"/>
    <mergeCell ref="C19:C20"/>
    <mergeCell ref="C21:C22"/>
    <mergeCell ref="C23:C24"/>
    <mergeCell ref="C25:C26"/>
    <mergeCell ref="C27:C28"/>
    <mergeCell ref="C29:C30"/>
  </mergeCells>
  <pageMargins left="0.75" right="0.75" top="1" bottom="1" header="0.5" footer="0.5"/>
  <pageSetup paperSize="9" scale="73"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8"/>
  <sheetViews>
    <sheetView workbookViewId="0">
      <selection activeCell="I14" sqref="I14"/>
    </sheetView>
  </sheetViews>
  <sheetFormatPr defaultColWidth="8.89166666666667" defaultRowHeight="13.5" customHeight="1"/>
  <cols>
    <col min="1" max="1" width="13.3666666666667" style="1" customWidth="1"/>
    <col min="2" max="2" width="8.78333333333333" style="1" customWidth="1"/>
    <col min="3" max="3" width="10.125" style="1" customWidth="1"/>
    <col min="4" max="4" width="13.3333333333333" style="1" customWidth="1"/>
    <col min="5" max="5" width="15.3333333333333" style="1" customWidth="1"/>
    <col min="6" max="6" width="13.6666666666667" style="1" customWidth="1"/>
    <col min="7" max="7" width="15.6666666666667" style="1" customWidth="1"/>
    <col min="8" max="8" width="7.78333333333333" style="1" customWidth="1"/>
    <col min="9" max="9" width="11.625" style="1" customWidth="1"/>
    <col min="10" max="10" width="11.8833333333333" style="1" customWidth="1"/>
    <col min="11" max="16384" width="8.89166666666667" style="1"/>
  </cols>
  <sheetData>
    <row r="1" s="1" customFormat="1" ht="26" customHeight="1" spans="1:10">
      <c r="A1" s="3" t="s">
        <v>0</v>
      </c>
      <c r="B1" s="3"/>
      <c r="C1" s="3"/>
      <c r="D1" s="3"/>
      <c r="E1" s="3"/>
      <c r="F1" s="3"/>
      <c r="G1" s="3"/>
      <c r="H1" s="3"/>
      <c r="I1" s="3"/>
      <c r="J1" s="3"/>
    </row>
    <row r="2" s="1" customFormat="1" ht="26" customHeight="1" spans="1:10">
      <c r="A2" s="4" t="s">
        <v>1</v>
      </c>
      <c r="B2" s="4"/>
      <c r="C2" s="4"/>
      <c r="D2" s="4"/>
      <c r="E2" s="4" t="s">
        <v>110</v>
      </c>
      <c r="F2" s="4"/>
      <c r="G2" s="4"/>
      <c r="H2" s="4" t="s">
        <v>111</v>
      </c>
      <c r="I2" s="4"/>
      <c r="J2" s="4"/>
    </row>
    <row r="3" s="1" customFormat="1" ht="24" customHeight="1" spans="1:10">
      <c r="A3" s="5" t="s">
        <v>4</v>
      </c>
      <c r="B3" s="6" t="s">
        <v>112</v>
      </c>
      <c r="C3" s="7"/>
      <c r="D3" s="7"/>
      <c r="E3" s="7"/>
      <c r="F3" s="7"/>
      <c r="G3" s="7"/>
      <c r="H3" s="7"/>
      <c r="I3" s="7"/>
      <c r="J3" s="7"/>
    </row>
    <row r="4" s="1" customFormat="1" ht="24" customHeight="1" spans="1:10">
      <c r="A4" s="5"/>
      <c r="B4" s="8" t="s">
        <v>6</v>
      </c>
      <c r="C4" s="9"/>
      <c r="D4" s="10" t="s">
        <v>7</v>
      </c>
      <c r="E4" s="10" t="s">
        <v>8</v>
      </c>
      <c r="F4" s="10" t="s">
        <v>9</v>
      </c>
      <c r="G4" s="10" t="s">
        <v>10</v>
      </c>
      <c r="H4" s="10" t="s">
        <v>11</v>
      </c>
      <c r="I4" s="37" t="s">
        <v>12</v>
      </c>
      <c r="J4" s="37" t="s">
        <v>13</v>
      </c>
    </row>
    <row r="5" s="1" customFormat="1" ht="24" customHeight="1" spans="1:10">
      <c r="A5" s="5"/>
      <c r="B5" s="11" t="s">
        <v>14</v>
      </c>
      <c r="C5" s="12"/>
      <c r="D5" s="13">
        <v>2</v>
      </c>
      <c r="E5" s="13">
        <v>2</v>
      </c>
      <c r="F5" s="13">
        <v>2</v>
      </c>
      <c r="G5" s="14">
        <f>F5/E5</f>
        <v>1</v>
      </c>
      <c r="H5" s="15">
        <v>10</v>
      </c>
      <c r="I5" s="15">
        <f>G5*10</f>
        <v>10</v>
      </c>
      <c r="J5" s="15"/>
    </row>
    <row r="6" s="1" customFormat="1" ht="24" customHeight="1" spans="1:10">
      <c r="A6" s="5"/>
      <c r="B6" s="11" t="s">
        <v>15</v>
      </c>
      <c r="C6" s="12"/>
      <c r="D6" s="13">
        <v>2</v>
      </c>
      <c r="E6" s="13">
        <v>2</v>
      </c>
      <c r="F6" s="13">
        <v>2</v>
      </c>
      <c r="G6" s="15" t="s">
        <v>16</v>
      </c>
      <c r="H6" s="15" t="s">
        <v>16</v>
      </c>
      <c r="I6" s="15" t="s">
        <v>16</v>
      </c>
      <c r="J6" s="15" t="s">
        <v>16</v>
      </c>
    </row>
    <row r="7" s="1" customFormat="1" ht="24" customHeight="1" spans="1:10">
      <c r="A7" s="5"/>
      <c r="B7" s="16" t="s">
        <v>17</v>
      </c>
      <c r="C7" s="17"/>
      <c r="D7" s="13">
        <v>0</v>
      </c>
      <c r="E7" s="13">
        <v>0</v>
      </c>
      <c r="F7" s="13">
        <v>0</v>
      </c>
      <c r="G7" s="15" t="s">
        <v>16</v>
      </c>
      <c r="H7" s="15" t="s">
        <v>16</v>
      </c>
      <c r="I7" s="15" t="s">
        <v>16</v>
      </c>
      <c r="J7" s="15" t="s">
        <v>16</v>
      </c>
    </row>
    <row r="8" s="1" customFormat="1" ht="24" customHeight="1" spans="1:10">
      <c r="A8" s="5"/>
      <c r="B8" s="16" t="s">
        <v>18</v>
      </c>
      <c r="C8" s="17"/>
      <c r="D8" s="13">
        <v>2</v>
      </c>
      <c r="E8" s="13">
        <v>2</v>
      </c>
      <c r="F8" s="13">
        <v>2</v>
      </c>
      <c r="G8" s="15" t="s">
        <v>16</v>
      </c>
      <c r="H8" s="15" t="s">
        <v>16</v>
      </c>
      <c r="I8" s="15" t="s">
        <v>16</v>
      </c>
      <c r="J8" s="15" t="s">
        <v>16</v>
      </c>
    </row>
    <row r="9" s="1" customFormat="1" ht="24" customHeight="1" spans="1:10">
      <c r="A9" s="5"/>
      <c r="B9" s="11" t="s">
        <v>19</v>
      </c>
      <c r="C9" s="12"/>
      <c r="D9" s="13"/>
      <c r="E9" s="13"/>
      <c r="F9" s="13"/>
      <c r="G9" s="15" t="s">
        <v>16</v>
      </c>
      <c r="H9" s="15" t="s">
        <v>16</v>
      </c>
      <c r="I9" s="15" t="s">
        <v>16</v>
      </c>
      <c r="J9" s="15" t="s">
        <v>16</v>
      </c>
    </row>
    <row r="10" s="1" customFormat="1" ht="24" customHeight="1" spans="1:10">
      <c r="A10" s="18" t="s">
        <v>20</v>
      </c>
      <c r="B10" s="19" t="s">
        <v>21</v>
      </c>
      <c r="C10" s="20"/>
      <c r="D10" s="20"/>
      <c r="E10" s="21"/>
      <c r="F10" s="19" t="s">
        <v>22</v>
      </c>
      <c r="G10" s="20"/>
      <c r="H10" s="20"/>
      <c r="I10" s="20"/>
      <c r="J10" s="21"/>
    </row>
    <row r="11" s="1" customFormat="1" ht="101" customHeight="1" spans="1:10">
      <c r="A11" s="22"/>
      <c r="B11" s="23" t="s">
        <v>113</v>
      </c>
      <c r="C11" s="24"/>
      <c r="D11" s="24"/>
      <c r="E11" s="25"/>
      <c r="F11" s="74" t="s">
        <v>114</v>
      </c>
      <c r="G11" s="75"/>
      <c r="H11" s="75"/>
      <c r="I11" s="75"/>
      <c r="J11" s="77"/>
    </row>
    <row r="12" s="2" customFormat="1" ht="24" customHeight="1" spans="1:10">
      <c r="A12" s="55" t="s">
        <v>25</v>
      </c>
      <c r="B12" s="5" t="s">
        <v>26</v>
      </c>
      <c r="C12" s="5" t="s">
        <v>27</v>
      </c>
      <c r="D12" s="5" t="s">
        <v>28</v>
      </c>
      <c r="E12" s="5" t="s">
        <v>29</v>
      </c>
      <c r="F12" s="5" t="s">
        <v>30</v>
      </c>
      <c r="G12" s="5" t="s">
        <v>31</v>
      </c>
      <c r="H12" s="5" t="s">
        <v>11</v>
      </c>
      <c r="I12" s="5" t="s">
        <v>12</v>
      </c>
      <c r="J12" s="37" t="s">
        <v>13</v>
      </c>
    </row>
    <row r="13" s="1" customFormat="1" ht="39" customHeight="1" spans="1:10">
      <c r="A13" s="56"/>
      <c r="B13" s="5" t="s">
        <v>32</v>
      </c>
      <c r="C13" s="5" t="s">
        <v>33</v>
      </c>
      <c r="D13" s="68" t="s">
        <v>115</v>
      </c>
      <c r="E13" s="5" t="s">
        <v>116</v>
      </c>
      <c r="F13" s="5" t="s">
        <v>117</v>
      </c>
      <c r="G13" s="57"/>
      <c r="H13" s="76">
        <v>20</v>
      </c>
      <c r="I13" s="5">
        <v>20</v>
      </c>
      <c r="J13" s="5"/>
    </row>
    <row r="14" s="1" customFormat="1" ht="39" customHeight="1" spans="1:10">
      <c r="A14" s="56"/>
      <c r="B14" s="5"/>
      <c r="C14" s="5"/>
      <c r="D14" s="68"/>
      <c r="E14" s="5"/>
      <c r="F14" s="5"/>
      <c r="G14" s="57"/>
      <c r="H14" s="76"/>
      <c r="I14" s="5"/>
      <c r="J14" s="5"/>
    </row>
    <row r="15" s="1" customFormat="1" ht="24" customHeight="1" spans="1:10">
      <c r="A15" s="56"/>
      <c r="B15" s="5"/>
      <c r="C15" s="5"/>
      <c r="D15" s="68"/>
      <c r="E15" s="5"/>
      <c r="F15" s="5"/>
      <c r="G15" s="57"/>
      <c r="H15" s="5"/>
      <c r="I15" s="5"/>
      <c r="J15" s="5"/>
    </row>
    <row r="16" s="1" customFormat="1" ht="24" customHeight="1" spans="1:10">
      <c r="A16" s="56"/>
      <c r="B16" s="5"/>
      <c r="C16" s="5" t="s">
        <v>36</v>
      </c>
      <c r="D16" s="68" t="s">
        <v>118</v>
      </c>
      <c r="E16" s="58">
        <v>1</v>
      </c>
      <c r="F16" s="58">
        <v>1</v>
      </c>
      <c r="G16" s="57"/>
      <c r="H16" s="76">
        <v>20</v>
      </c>
      <c r="I16" s="5">
        <v>20</v>
      </c>
      <c r="J16" s="5"/>
    </row>
    <row r="17" s="1" customFormat="1" ht="24" customHeight="1" spans="1:10">
      <c r="A17" s="56"/>
      <c r="B17" s="5"/>
      <c r="C17" s="5"/>
      <c r="D17" s="68"/>
      <c r="E17" s="58"/>
      <c r="F17" s="58"/>
      <c r="G17" s="57"/>
      <c r="H17" s="76"/>
      <c r="I17" s="5"/>
      <c r="J17" s="5"/>
    </row>
    <row r="18" s="1" customFormat="1" ht="24" customHeight="1" spans="1:10">
      <c r="A18" s="56"/>
      <c r="B18" s="5"/>
      <c r="C18" s="5"/>
      <c r="D18" s="68"/>
      <c r="E18" s="5"/>
      <c r="F18" s="5"/>
      <c r="G18" s="57"/>
      <c r="H18" s="5"/>
      <c r="I18" s="5"/>
      <c r="J18" s="5"/>
    </row>
    <row r="19" s="1" customFormat="1" ht="24" customHeight="1" spans="1:10">
      <c r="A19" s="56"/>
      <c r="B19" s="5"/>
      <c r="C19" s="5" t="s">
        <v>38</v>
      </c>
      <c r="D19" s="68" t="s">
        <v>119</v>
      </c>
      <c r="E19" s="5" t="s">
        <v>55</v>
      </c>
      <c r="F19" s="5" t="s">
        <v>41</v>
      </c>
      <c r="G19" s="57"/>
      <c r="H19" s="76">
        <v>5</v>
      </c>
      <c r="I19" s="5">
        <v>5</v>
      </c>
      <c r="J19" s="5"/>
    </row>
    <row r="20" s="1" customFormat="1" ht="24" customHeight="1" spans="1:10">
      <c r="A20" s="56"/>
      <c r="B20" s="5"/>
      <c r="C20" s="5"/>
      <c r="D20" s="68"/>
      <c r="E20" s="5"/>
      <c r="F20" s="5"/>
      <c r="G20" s="57"/>
      <c r="H20" s="76"/>
      <c r="I20" s="5"/>
      <c r="J20" s="5"/>
    </row>
    <row r="21" s="1" customFormat="1" ht="24" customHeight="1" spans="1:10">
      <c r="A21" s="56"/>
      <c r="B21" s="5"/>
      <c r="C21" s="5"/>
      <c r="D21" s="68"/>
      <c r="E21" s="5"/>
      <c r="F21" s="5"/>
      <c r="G21" s="57"/>
      <c r="H21" s="5"/>
      <c r="I21" s="5"/>
      <c r="J21" s="5"/>
    </row>
    <row r="22" s="1" customFormat="1" ht="24" customHeight="1" spans="1:10">
      <c r="A22" s="56"/>
      <c r="B22" s="5"/>
      <c r="C22" s="5" t="s">
        <v>42</v>
      </c>
      <c r="D22" s="68" t="s">
        <v>120</v>
      </c>
      <c r="E22" s="5" t="s">
        <v>121</v>
      </c>
      <c r="F22" s="5">
        <v>2</v>
      </c>
      <c r="G22" s="57"/>
      <c r="H22" s="76">
        <v>5</v>
      </c>
      <c r="I22" s="5">
        <v>5</v>
      </c>
      <c r="J22" s="5"/>
    </row>
    <row r="23" s="1" customFormat="1" ht="24" customHeight="1" spans="1:10">
      <c r="A23" s="56"/>
      <c r="B23" s="5"/>
      <c r="C23" s="5"/>
      <c r="D23" s="57"/>
      <c r="E23" s="5"/>
      <c r="F23" s="5"/>
      <c r="G23" s="57"/>
      <c r="H23" s="5"/>
      <c r="I23" s="5"/>
      <c r="J23" s="5"/>
    </row>
    <row r="24" s="1" customFormat="1" ht="24" customHeight="1" spans="1:10">
      <c r="A24" s="56"/>
      <c r="B24" s="5" t="s">
        <v>45</v>
      </c>
      <c r="C24" s="28" t="s">
        <v>46</v>
      </c>
      <c r="D24" s="68" t="s">
        <v>122</v>
      </c>
      <c r="E24" s="5" t="s">
        <v>123</v>
      </c>
      <c r="F24" s="5" t="s">
        <v>41</v>
      </c>
      <c r="G24" s="57"/>
      <c r="H24" s="5">
        <v>5</v>
      </c>
      <c r="I24" s="5">
        <v>5</v>
      </c>
      <c r="J24" s="5"/>
    </row>
    <row r="25" s="1" customFormat="1" ht="24" customHeight="1" spans="1:10">
      <c r="A25" s="56"/>
      <c r="B25" s="5"/>
      <c r="C25" s="18"/>
      <c r="D25" s="68" t="s">
        <v>124</v>
      </c>
      <c r="E25" s="5" t="s">
        <v>105</v>
      </c>
      <c r="F25" s="5" t="s">
        <v>125</v>
      </c>
      <c r="G25" s="57"/>
      <c r="H25" s="5">
        <v>5</v>
      </c>
      <c r="I25" s="5">
        <v>4</v>
      </c>
      <c r="J25" s="5"/>
    </row>
    <row r="26" s="1" customFormat="1" ht="24" customHeight="1" spans="1:10">
      <c r="A26" s="56"/>
      <c r="B26" s="5"/>
      <c r="C26" s="37"/>
      <c r="D26" s="68"/>
      <c r="E26" s="5"/>
      <c r="F26" s="5"/>
      <c r="G26" s="57"/>
      <c r="H26" s="5"/>
      <c r="I26" s="5"/>
      <c r="J26" s="5"/>
    </row>
    <row r="27" s="1" customFormat="1" ht="24" customHeight="1" spans="1:10">
      <c r="A27" s="56"/>
      <c r="B27" s="5"/>
      <c r="C27" s="28" t="s">
        <v>51</v>
      </c>
      <c r="D27" s="57"/>
      <c r="E27" s="5"/>
      <c r="F27" s="5"/>
      <c r="G27" s="57"/>
      <c r="H27" s="5"/>
      <c r="I27" s="5"/>
      <c r="J27" s="5"/>
    </row>
    <row r="28" s="1" customFormat="1" ht="24" customHeight="1" spans="1:10">
      <c r="A28" s="56"/>
      <c r="B28" s="5"/>
      <c r="C28" s="37"/>
      <c r="D28" s="57"/>
      <c r="E28" s="5"/>
      <c r="F28" s="5"/>
      <c r="G28" s="57"/>
      <c r="H28" s="5"/>
      <c r="I28" s="5"/>
      <c r="J28" s="5"/>
    </row>
    <row r="29" s="1" customFormat="1" ht="24" customHeight="1" spans="1:10">
      <c r="A29" s="56"/>
      <c r="B29" s="5"/>
      <c r="C29" s="28" t="s">
        <v>52</v>
      </c>
      <c r="D29" s="57"/>
      <c r="E29" s="5"/>
      <c r="F29" s="5"/>
      <c r="G29" s="57"/>
      <c r="H29" s="5"/>
      <c r="I29" s="5"/>
      <c r="J29" s="5"/>
    </row>
    <row r="30" s="1" customFormat="1" ht="24" customHeight="1" spans="1:10">
      <c r="A30" s="56"/>
      <c r="B30" s="5"/>
      <c r="C30" s="37"/>
      <c r="D30" s="57"/>
      <c r="E30" s="5"/>
      <c r="F30" s="5"/>
      <c r="G30" s="57"/>
      <c r="H30" s="5"/>
      <c r="I30" s="5"/>
      <c r="J30" s="5"/>
    </row>
    <row r="31" s="1" customFormat="1" ht="24" customHeight="1" spans="1:10">
      <c r="A31" s="56"/>
      <c r="B31" s="5"/>
      <c r="C31" s="28" t="s">
        <v>53</v>
      </c>
      <c r="D31" s="57" t="s">
        <v>124</v>
      </c>
      <c r="E31" s="5" t="s">
        <v>105</v>
      </c>
      <c r="F31" s="5" t="s">
        <v>125</v>
      </c>
      <c r="G31" s="57"/>
      <c r="H31" s="5">
        <v>15</v>
      </c>
      <c r="I31" s="5">
        <v>12</v>
      </c>
      <c r="J31" s="5"/>
    </row>
    <row r="32" s="1" customFormat="1" ht="24" customHeight="1" spans="1:10">
      <c r="A32" s="56"/>
      <c r="B32" s="5"/>
      <c r="C32" s="37"/>
      <c r="D32" s="57"/>
      <c r="E32" s="5"/>
      <c r="F32" s="5"/>
      <c r="G32" s="57"/>
      <c r="H32" s="5"/>
      <c r="I32" s="5"/>
      <c r="J32" s="5"/>
    </row>
    <row r="33" s="1" customFormat="1" ht="24" customHeight="1" spans="1:10">
      <c r="A33" s="56"/>
      <c r="B33" s="5" t="s">
        <v>56</v>
      </c>
      <c r="C33" s="5" t="s">
        <v>57</v>
      </c>
      <c r="D33" s="68" t="s">
        <v>126</v>
      </c>
      <c r="E33" s="28" t="s">
        <v>127</v>
      </c>
      <c r="F33" s="28" t="s">
        <v>127</v>
      </c>
      <c r="G33" s="60"/>
      <c r="H33" s="28">
        <v>10</v>
      </c>
      <c r="I33" s="28">
        <v>10</v>
      </c>
      <c r="J33" s="5"/>
    </row>
    <row r="34" s="1" customFormat="1" ht="24" customHeight="1" spans="1:10">
      <c r="A34" s="59"/>
      <c r="B34" s="28"/>
      <c r="C34" s="28"/>
      <c r="D34" s="68"/>
      <c r="E34" s="28"/>
      <c r="F34" s="28"/>
      <c r="G34" s="60"/>
      <c r="H34" s="28"/>
      <c r="I34" s="28"/>
      <c r="J34" s="28"/>
    </row>
    <row r="35" s="1" customFormat="1" ht="24" customHeight="1" spans="1:10">
      <c r="A35" s="59"/>
      <c r="B35" s="28"/>
      <c r="C35" s="28"/>
      <c r="D35" s="68"/>
      <c r="E35" s="28"/>
      <c r="F35" s="28"/>
      <c r="G35" s="60"/>
      <c r="H35" s="28"/>
      <c r="I35" s="28"/>
      <c r="J35" s="28"/>
    </row>
    <row r="36" s="1" customFormat="1" ht="45" customHeight="1" spans="1:10">
      <c r="A36" s="48" t="s">
        <v>60</v>
      </c>
      <c r="B36" s="48"/>
      <c r="C36" s="48"/>
      <c r="D36" s="48"/>
      <c r="E36" s="48"/>
      <c r="F36" s="48"/>
      <c r="G36" s="48"/>
      <c r="H36" s="48">
        <v>100</v>
      </c>
      <c r="I36" s="48">
        <v>96</v>
      </c>
      <c r="J36" s="48"/>
    </row>
    <row r="37" s="1" customFormat="1" ht="84" customHeight="1" spans="1:10">
      <c r="A37" s="49" t="s">
        <v>61</v>
      </c>
      <c r="B37" s="72" t="s">
        <v>128</v>
      </c>
      <c r="C37" s="73"/>
      <c r="D37" s="73"/>
      <c r="E37" s="73"/>
      <c r="F37" s="73"/>
      <c r="G37" s="73"/>
      <c r="H37" s="73"/>
      <c r="I37" s="73"/>
      <c r="J37" s="6"/>
    </row>
    <row r="38" s="1" customFormat="1" ht="173" customHeight="1" spans="1:10">
      <c r="A38" s="52" t="s">
        <v>63</v>
      </c>
      <c r="B38" s="52"/>
      <c r="C38" s="52"/>
      <c r="D38" s="52"/>
      <c r="E38" s="52"/>
      <c r="F38" s="52"/>
      <c r="G38" s="52"/>
      <c r="H38" s="52"/>
      <c r="I38" s="52"/>
      <c r="J38" s="52"/>
    </row>
  </sheetData>
  <mergeCells count="33">
    <mergeCell ref="A1:J1"/>
    <mergeCell ref="A2:D2"/>
    <mergeCell ref="E2:G2"/>
    <mergeCell ref="H2:J2"/>
    <mergeCell ref="B3:J3"/>
    <mergeCell ref="B4:C4"/>
    <mergeCell ref="B5:C5"/>
    <mergeCell ref="B6:C6"/>
    <mergeCell ref="B7:C7"/>
    <mergeCell ref="B8:C8"/>
    <mergeCell ref="B9:C9"/>
    <mergeCell ref="B10:E10"/>
    <mergeCell ref="F10:J10"/>
    <mergeCell ref="B11:E11"/>
    <mergeCell ref="F11:J11"/>
    <mergeCell ref="A36:G36"/>
    <mergeCell ref="B37:J37"/>
    <mergeCell ref="A38:J38"/>
    <mergeCell ref="A3:A9"/>
    <mergeCell ref="A10:A11"/>
    <mergeCell ref="A12:A35"/>
    <mergeCell ref="B13:B23"/>
    <mergeCell ref="B24:B32"/>
    <mergeCell ref="B33:B35"/>
    <mergeCell ref="C13:C15"/>
    <mergeCell ref="C16:C18"/>
    <mergeCell ref="C19:C21"/>
    <mergeCell ref="C22:C23"/>
    <mergeCell ref="C24:C26"/>
    <mergeCell ref="C27:C28"/>
    <mergeCell ref="C29:C30"/>
    <mergeCell ref="C31:C32"/>
    <mergeCell ref="C33:C35"/>
  </mergeCells>
  <pageMargins left="0.75" right="0.75" top="1" bottom="1" header="0.5" footer="0.5"/>
  <pageSetup paperSize="9" scale="66"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workbookViewId="0">
      <selection activeCell="M33" sqref="M33"/>
    </sheetView>
  </sheetViews>
  <sheetFormatPr defaultColWidth="8.89166666666667" defaultRowHeight="13.5" customHeight="1"/>
  <cols>
    <col min="1" max="1" width="13.3666666666667" style="1" customWidth="1"/>
    <col min="2" max="2" width="8.78333333333333" style="1" customWidth="1"/>
    <col min="3" max="3" width="10.125" style="1" customWidth="1"/>
    <col min="4" max="4" width="13.3333333333333" style="1" customWidth="1"/>
    <col min="5" max="5" width="17.5" style="1" customWidth="1"/>
    <col min="6" max="6" width="13.6666666666667" style="1" customWidth="1"/>
    <col min="7" max="7" width="12.7583333333333" style="1" customWidth="1"/>
    <col min="8" max="8" width="7.78333333333333" style="1" customWidth="1"/>
    <col min="9" max="9" width="11.625" style="1" customWidth="1"/>
    <col min="10" max="10" width="11.8833333333333" style="1" customWidth="1"/>
    <col min="11" max="16384" width="8.89166666666667" style="1"/>
  </cols>
  <sheetData>
    <row r="1" s="1" customFormat="1" ht="26" customHeight="1" spans="1:10">
      <c r="A1" s="3" t="s">
        <v>0</v>
      </c>
      <c r="B1" s="3"/>
      <c r="C1" s="3"/>
      <c r="D1" s="3"/>
      <c r="E1" s="3"/>
      <c r="F1" s="3"/>
      <c r="G1" s="3"/>
      <c r="H1" s="3"/>
      <c r="I1" s="3"/>
      <c r="J1" s="3"/>
    </row>
    <row r="2" s="1" customFormat="1" ht="26" customHeight="1" spans="1:10">
      <c r="A2" s="4" t="s">
        <v>1</v>
      </c>
      <c r="B2" s="4"/>
      <c r="C2" s="4"/>
      <c r="D2" s="4"/>
      <c r="E2" s="4" t="s">
        <v>129</v>
      </c>
      <c r="F2" s="4"/>
      <c r="G2" s="4"/>
      <c r="H2" s="4" t="s">
        <v>130</v>
      </c>
      <c r="I2" s="4"/>
      <c r="J2" s="4"/>
    </row>
    <row r="3" s="1" customFormat="1" ht="24" customHeight="1" spans="1:10">
      <c r="A3" s="5" t="s">
        <v>4</v>
      </c>
      <c r="B3" s="6" t="s">
        <v>131</v>
      </c>
      <c r="C3" s="7"/>
      <c r="D3" s="7"/>
      <c r="E3" s="7"/>
      <c r="F3" s="7"/>
      <c r="G3" s="7"/>
      <c r="H3" s="7"/>
      <c r="I3" s="7"/>
      <c r="J3" s="7"/>
    </row>
    <row r="4" s="1" customFormat="1" ht="24" customHeight="1" spans="1:10">
      <c r="A4" s="5"/>
      <c r="B4" s="8" t="s">
        <v>6</v>
      </c>
      <c r="C4" s="9"/>
      <c r="D4" s="10" t="s">
        <v>7</v>
      </c>
      <c r="E4" s="10" t="s">
        <v>67</v>
      </c>
      <c r="F4" s="10" t="s">
        <v>9</v>
      </c>
      <c r="G4" s="10" t="s">
        <v>10</v>
      </c>
      <c r="H4" s="10" t="s">
        <v>11</v>
      </c>
      <c r="I4" s="37" t="s">
        <v>12</v>
      </c>
      <c r="J4" s="37" t="s">
        <v>13</v>
      </c>
    </row>
    <row r="5" s="1" customFormat="1" ht="24" customHeight="1" spans="1:10">
      <c r="A5" s="5"/>
      <c r="B5" s="11" t="s">
        <v>14</v>
      </c>
      <c r="C5" s="12"/>
      <c r="D5" s="13">
        <v>2.8</v>
      </c>
      <c r="E5" s="13">
        <f>SUM(E6,E9)</f>
        <v>0</v>
      </c>
      <c r="F5" s="13">
        <v>2.8</v>
      </c>
      <c r="G5" s="14">
        <f>F5/(D5+E5)</f>
        <v>1</v>
      </c>
      <c r="H5" s="15">
        <v>10</v>
      </c>
      <c r="I5" s="15">
        <f>G5*10</f>
        <v>10</v>
      </c>
      <c r="J5" s="15"/>
    </row>
    <row r="6" s="1" customFormat="1" ht="24" customHeight="1" spans="1:10">
      <c r="A6" s="5"/>
      <c r="B6" s="11" t="s">
        <v>15</v>
      </c>
      <c r="C6" s="12"/>
      <c r="D6" s="13">
        <f t="shared" ref="D6:F6" si="0">SUM(D7:D8)</f>
        <v>2.8</v>
      </c>
      <c r="E6" s="13">
        <f t="shared" si="0"/>
        <v>0</v>
      </c>
      <c r="F6" s="13">
        <f t="shared" si="0"/>
        <v>2.8</v>
      </c>
      <c r="G6" s="15" t="s">
        <v>16</v>
      </c>
      <c r="H6" s="15" t="s">
        <v>16</v>
      </c>
      <c r="I6" s="15" t="s">
        <v>16</v>
      </c>
      <c r="J6" s="15" t="s">
        <v>16</v>
      </c>
    </row>
    <row r="7" s="1" customFormat="1" ht="24" customHeight="1" spans="1:10">
      <c r="A7" s="5"/>
      <c r="B7" s="16" t="s">
        <v>17</v>
      </c>
      <c r="C7" s="17"/>
      <c r="D7" s="13">
        <v>2.8</v>
      </c>
      <c r="E7" s="13"/>
      <c r="F7" s="13">
        <v>2.8</v>
      </c>
      <c r="G7" s="15" t="s">
        <v>16</v>
      </c>
      <c r="H7" s="15" t="s">
        <v>16</v>
      </c>
      <c r="I7" s="15" t="s">
        <v>16</v>
      </c>
      <c r="J7" s="15" t="s">
        <v>16</v>
      </c>
    </row>
    <row r="8" s="1" customFormat="1" ht="24" customHeight="1" spans="1:10">
      <c r="A8" s="5"/>
      <c r="B8" s="16" t="s">
        <v>18</v>
      </c>
      <c r="C8" s="17"/>
      <c r="D8" s="13"/>
      <c r="E8" s="13"/>
      <c r="F8" s="13"/>
      <c r="G8" s="15" t="s">
        <v>16</v>
      </c>
      <c r="H8" s="15" t="s">
        <v>16</v>
      </c>
      <c r="I8" s="15" t="s">
        <v>16</v>
      </c>
      <c r="J8" s="15" t="s">
        <v>16</v>
      </c>
    </row>
    <row r="9" s="1" customFormat="1" ht="24" customHeight="1" spans="1:10">
      <c r="A9" s="5"/>
      <c r="B9" s="11" t="s">
        <v>19</v>
      </c>
      <c r="C9" s="12"/>
      <c r="D9" s="13"/>
      <c r="E9" s="13"/>
      <c r="F9" s="13"/>
      <c r="G9" s="15" t="s">
        <v>16</v>
      </c>
      <c r="H9" s="15" t="s">
        <v>16</v>
      </c>
      <c r="I9" s="15" t="s">
        <v>16</v>
      </c>
      <c r="J9" s="15" t="s">
        <v>16</v>
      </c>
    </row>
    <row r="10" s="1" customFormat="1" ht="24" customHeight="1" spans="1:10">
      <c r="A10" s="18" t="s">
        <v>20</v>
      </c>
      <c r="B10" s="19" t="s">
        <v>21</v>
      </c>
      <c r="C10" s="20"/>
      <c r="D10" s="20"/>
      <c r="E10" s="21"/>
      <c r="F10" s="19" t="s">
        <v>22</v>
      </c>
      <c r="G10" s="20"/>
      <c r="H10" s="20"/>
      <c r="I10" s="20"/>
      <c r="J10" s="21"/>
    </row>
    <row r="11" s="1" customFormat="1" ht="134" customHeight="1" spans="1:10">
      <c r="A11" s="22"/>
      <c r="B11" s="23" t="s">
        <v>132</v>
      </c>
      <c r="C11" s="24"/>
      <c r="D11" s="24"/>
      <c r="E11" s="25"/>
      <c r="F11" s="23" t="s">
        <v>133</v>
      </c>
      <c r="G11" s="24"/>
      <c r="H11" s="24"/>
      <c r="I11" s="24"/>
      <c r="J11" s="25"/>
    </row>
    <row r="12" s="2" customFormat="1" ht="24" customHeight="1" spans="1:10">
      <c r="A12" s="55" t="s">
        <v>25</v>
      </c>
      <c r="B12" s="5" t="s">
        <v>26</v>
      </c>
      <c r="C12" s="5" t="s">
        <v>27</v>
      </c>
      <c r="D12" s="5" t="s">
        <v>28</v>
      </c>
      <c r="E12" s="5" t="s">
        <v>29</v>
      </c>
      <c r="F12" s="5" t="s">
        <v>30</v>
      </c>
      <c r="G12" s="5" t="s">
        <v>31</v>
      </c>
      <c r="H12" s="5" t="s">
        <v>11</v>
      </c>
      <c r="I12" s="5" t="s">
        <v>12</v>
      </c>
      <c r="J12" s="37" t="s">
        <v>13</v>
      </c>
    </row>
    <row r="13" s="1" customFormat="1" ht="24" customHeight="1" spans="1:10">
      <c r="A13" s="56"/>
      <c r="B13" s="5" t="s">
        <v>32</v>
      </c>
      <c r="C13" s="5" t="s">
        <v>33</v>
      </c>
      <c r="D13" s="71" t="s">
        <v>134</v>
      </c>
      <c r="E13" s="5" t="s">
        <v>135</v>
      </c>
      <c r="F13" s="5" t="s">
        <v>136</v>
      </c>
      <c r="G13" s="57"/>
      <c r="H13" s="58">
        <v>1</v>
      </c>
      <c r="I13" s="5">
        <v>20</v>
      </c>
      <c r="J13" s="5"/>
    </row>
    <row r="14" s="1" customFormat="1" ht="24" customHeight="1" spans="1:10">
      <c r="A14" s="56"/>
      <c r="B14" s="5"/>
      <c r="C14" s="5"/>
      <c r="D14" s="40"/>
      <c r="E14" s="5"/>
      <c r="F14" s="5"/>
      <c r="G14" s="57"/>
      <c r="H14" s="5"/>
      <c r="I14" s="5"/>
      <c r="J14" s="5"/>
    </row>
    <row r="15" s="1" customFormat="1" ht="24" customHeight="1" spans="1:10">
      <c r="A15" s="56"/>
      <c r="B15" s="5"/>
      <c r="C15" s="5" t="s">
        <v>36</v>
      </c>
      <c r="D15" s="68" t="s">
        <v>137</v>
      </c>
      <c r="E15" s="5" t="s">
        <v>138</v>
      </c>
      <c r="F15" s="5" t="s">
        <v>139</v>
      </c>
      <c r="G15" s="57"/>
      <c r="H15" s="58">
        <v>1</v>
      </c>
      <c r="I15" s="5">
        <v>20</v>
      </c>
      <c r="J15" s="5"/>
    </row>
    <row r="16" s="1" customFormat="1" ht="24" customHeight="1" spans="1:10">
      <c r="A16" s="56"/>
      <c r="B16" s="5"/>
      <c r="C16" s="5"/>
      <c r="D16" s="40"/>
      <c r="E16" s="5"/>
      <c r="F16" s="5"/>
      <c r="G16" s="57"/>
      <c r="H16" s="5"/>
      <c r="I16" s="5"/>
      <c r="J16" s="5"/>
    </row>
    <row r="17" s="1" customFormat="1" ht="24" customHeight="1" spans="1:10">
      <c r="A17" s="56"/>
      <c r="B17" s="5"/>
      <c r="C17" s="5" t="s">
        <v>38</v>
      </c>
      <c r="D17" s="68" t="s">
        <v>140</v>
      </c>
      <c r="E17" s="5" t="s">
        <v>40</v>
      </c>
      <c r="F17" s="5" t="s">
        <v>141</v>
      </c>
      <c r="G17" s="57"/>
      <c r="H17" s="58">
        <v>1</v>
      </c>
      <c r="I17" s="5">
        <v>5</v>
      </c>
      <c r="J17" s="5"/>
    </row>
    <row r="18" s="1" customFormat="1" ht="24" customHeight="1" spans="1:10">
      <c r="A18" s="56"/>
      <c r="B18" s="5"/>
      <c r="C18" s="5"/>
      <c r="D18" s="40"/>
      <c r="E18" s="5"/>
      <c r="F18" s="5"/>
      <c r="G18" s="57"/>
      <c r="H18" s="5"/>
      <c r="I18" s="5"/>
      <c r="J18" s="5"/>
    </row>
    <row r="19" s="1" customFormat="1" ht="24" customHeight="1" spans="1:10">
      <c r="A19" s="56"/>
      <c r="B19" s="5"/>
      <c r="C19" s="5" t="s">
        <v>42</v>
      </c>
      <c r="D19" s="68" t="s">
        <v>120</v>
      </c>
      <c r="E19" s="5">
        <v>2.75</v>
      </c>
      <c r="F19" s="5">
        <v>2.75</v>
      </c>
      <c r="G19" s="57"/>
      <c r="H19" s="58">
        <v>1</v>
      </c>
      <c r="I19" s="5">
        <v>5</v>
      </c>
      <c r="J19" s="5"/>
    </row>
    <row r="20" s="1" customFormat="1" ht="24" customHeight="1" spans="1:10">
      <c r="A20" s="56"/>
      <c r="B20" s="5"/>
      <c r="C20" s="5"/>
      <c r="D20" s="57"/>
      <c r="E20" s="5"/>
      <c r="F20" s="5"/>
      <c r="G20" s="57"/>
      <c r="H20" s="5"/>
      <c r="I20" s="5"/>
      <c r="J20" s="5"/>
    </row>
    <row r="21" s="1" customFormat="1" ht="24" customHeight="1" spans="1:10">
      <c r="A21" s="56"/>
      <c r="B21" s="5" t="s">
        <v>45</v>
      </c>
      <c r="C21" s="28" t="s">
        <v>46</v>
      </c>
      <c r="D21" s="57" t="s">
        <v>142</v>
      </c>
      <c r="E21" s="5" t="s">
        <v>143</v>
      </c>
      <c r="F21" s="5" t="s">
        <v>41</v>
      </c>
      <c r="G21" s="57"/>
      <c r="H21" s="5">
        <v>10</v>
      </c>
      <c r="I21" s="5">
        <v>10</v>
      </c>
      <c r="J21" s="5"/>
    </row>
    <row r="22" s="1" customFormat="1" ht="24" customHeight="1" spans="1:10">
      <c r="A22" s="56"/>
      <c r="B22" s="5"/>
      <c r="C22" s="37"/>
      <c r="D22" s="57"/>
      <c r="E22" s="5"/>
      <c r="F22" s="5"/>
      <c r="G22" s="57"/>
      <c r="H22" s="5"/>
      <c r="I22" s="5"/>
      <c r="J22" s="5"/>
    </row>
    <row r="23" s="1" customFormat="1" ht="24" customHeight="1" spans="1:10">
      <c r="A23" s="56"/>
      <c r="B23" s="5"/>
      <c r="C23" s="28" t="s">
        <v>51</v>
      </c>
      <c r="D23" s="57"/>
      <c r="E23" s="5"/>
      <c r="F23" s="5"/>
      <c r="G23" s="57"/>
      <c r="H23" s="5"/>
      <c r="I23" s="5"/>
      <c r="J23" s="5"/>
    </row>
    <row r="24" s="1" customFormat="1" ht="24" customHeight="1" spans="1:10">
      <c r="A24" s="56"/>
      <c r="B24" s="5"/>
      <c r="C24" s="37"/>
      <c r="D24" s="57"/>
      <c r="E24" s="5"/>
      <c r="F24" s="5"/>
      <c r="G24" s="57"/>
      <c r="H24" s="5"/>
      <c r="I24" s="5"/>
      <c r="J24" s="5"/>
    </row>
    <row r="25" s="1" customFormat="1" ht="24" customHeight="1" spans="1:10">
      <c r="A25" s="56"/>
      <c r="B25" s="5"/>
      <c r="C25" s="28" t="s">
        <v>52</v>
      </c>
      <c r="D25" s="57"/>
      <c r="E25" s="5"/>
      <c r="F25" s="5"/>
      <c r="G25" s="57"/>
      <c r="H25" s="5"/>
      <c r="I25" s="5"/>
      <c r="J25" s="5"/>
    </row>
    <row r="26" s="1" customFormat="1" ht="24" customHeight="1" spans="1:10">
      <c r="A26" s="56"/>
      <c r="B26" s="5"/>
      <c r="C26" s="37"/>
      <c r="D26" s="57"/>
      <c r="E26" s="5"/>
      <c r="F26" s="5"/>
      <c r="G26" s="57"/>
      <c r="H26" s="5"/>
      <c r="I26" s="5"/>
      <c r="J26" s="5"/>
    </row>
    <row r="27" s="1" customFormat="1" ht="24" customHeight="1" spans="1:10">
      <c r="A27" s="56"/>
      <c r="B27" s="5"/>
      <c r="C27" s="28" t="s">
        <v>53</v>
      </c>
      <c r="D27" s="57" t="s">
        <v>142</v>
      </c>
      <c r="E27" s="5" t="s">
        <v>143</v>
      </c>
      <c r="F27" s="5" t="s">
        <v>41</v>
      </c>
      <c r="G27" s="57"/>
      <c r="H27" s="5">
        <v>20</v>
      </c>
      <c r="I27" s="5">
        <v>20</v>
      </c>
      <c r="J27" s="5"/>
    </row>
    <row r="28" s="1" customFormat="1" ht="24" customHeight="1" spans="1:10">
      <c r="A28" s="56"/>
      <c r="B28" s="5"/>
      <c r="C28" s="37"/>
      <c r="D28" s="57"/>
      <c r="E28" s="5"/>
      <c r="F28" s="5"/>
      <c r="G28" s="57"/>
      <c r="H28" s="5"/>
      <c r="I28" s="5"/>
      <c r="J28" s="5"/>
    </row>
    <row r="29" s="1" customFormat="1" ht="24" customHeight="1" spans="1:10">
      <c r="A29" s="56"/>
      <c r="B29" s="5" t="s">
        <v>56</v>
      </c>
      <c r="C29" s="5" t="s">
        <v>57</v>
      </c>
      <c r="D29" s="57" t="s">
        <v>144</v>
      </c>
      <c r="E29" s="5" t="s">
        <v>145</v>
      </c>
      <c r="F29" s="5" t="s">
        <v>145</v>
      </c>
      <c r="G29" s="57"/>
      <c r="H29" s="5">
        <v>10</v>
      </c>
      <c r="I29" s="5">
        <v>10</v>
      </c>
      <c r="J29" s="5"/>
    </row>
    <row r="30" s="1" customFormat="1" ht="24" customHeight="1" spans="1:10">
      <c r="A30" s="59"/>
      <c r="B30" s="28"/>
      <c r="C30" s="28"/>
      <c r="D30" s="60"/>
      <c r="E30" s="28"/>
      <c r="F30" s="28"/>
      <c r="G30" s="60"/>
      <c r="H30" s="28"/>
      <c r="I30" s="28"/>
      <c r="J30" s="28"/>
    </row>
    <row r="31" s="1" customFormat="1" ht="45" customHeight="1" spans="1:10">
      <c r="A31" s="48" t="s">
        <v>60</v>
      </c>
      <c r="B31" s="48"/>
      <c r="C31" s="48"/>
      <c r="D31" s="48"/>
      <c r="E31" s="48"/>
      <c r="F31" s="48"/>
      <c r="G31" s="48"/>
      <c r="H31" s="48">
        <v>100</v>
      </c>
      <c r="I31" s="48">
        <f>SUM(I13:I30)</f>
        <v>90</v>
      </c>
      <c r="J31" s="48"/>
    </row>
    <row r="32" s="1" customFormat="1" ht="51" customHeight="1" spans="1:10">
      <c r="A32" s="49" t="s">
        <v>61</v>
      </c>
      <c r="B32" s="72" t="s">
        <v>146</v>
      </c>
      <c r="C32" s="73"/>
      <c r="D32" s="73"/>
      <c r="E32" s="73"/>
      <c r="F32" s="73"/>
      <c r="G32" s="73"/>
      <c r="H32" s="73"/>
      <c r="I32" s="73"/>
      <c r="J32" s="6"/>
    </row>
    <row r="33" s="1" customFormat="1" ht="173" customHeight="1" spans="1:10">
      <c r="A33" s="52" t="s">
        <v>63</v>
      </c>
      <c r="B33" s="52"/>
      <c r="C33" s="52"/>
      <c r="D33" s="52"/>
      <c r="E33" s="52"/>
      <c r="F33" s="52"/>
      <c r="G33" s="52"/>
      <c r="H33" s="52"/>
      <c r="I33" s="52"/>
      <c r="J33" s="52"/>
    </row>
  </sheetData>
  <mergeCells count="33">
    <mergeCell ref="A1:J1"/>
    <mergeCell ref="A2:D2"/>
    <mergeCell ref="E2:G2"/>
    <mergeCell ref="H2:J2"/>
    <mergeCell ref="B3:J3"/>
    <mergeCell ref="B4:C4"/>
    <mergeCell ref="B5:C5"/>
    <mergeCell ref="B6:C6"/>
    <mergeCell ref="B7:C7"/>
    <mergeCell ref="B8:C8"/>
    <mergeCell ref="B9:C9"/>
    <mergeCell ref="B10:E10"/>
    <mergeCell ref="F10:J10"/>
    <mergeCell ref="B11:E11"/>
    <mergeCell ref="F11:J11"/>
    <mergeCell ref="A31:G31"/>
    <mergeCell ref="B32:J32"/>
    <mergeCell ref="A33:J33"/>
    <mergeCell ref="A3:A9"/>
    <mergeCell ref="A10:A11"/>
    <mergeCell ref="A12:A30"/>
    <mergeCell ref="B13:B20"/>
    <mergeCell ref="B21:B28"/>
    <mergeCell ref="B29:B30"/>
    <mergeCell ref="C13:C14"/>
    <mergeCell ref="C15:C16"/>
    <mergeCell ref="C17:C18"/>
    <mergeCell ref="C19:C20"/>
    <mergeCell ref="C21:C22"/>
    <mergeCell ref="C23:C24"/>
    <mergeCell ref="C25:C26"/>
    <mergeCell ref="C27:C28"/>
    <mergeCell ref="C29:C30"/>
  </mergeCells>
  <pageMargins left="0.75" right="0.75" top="1" bottom="1" header="0.5" footer="0.5"/>
  <pageSetup paperSize="9" scale="73"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workbookViewId="0">
      <selection activeCell="N16" sqref="N16"/>
    </sheetView>
  </sheetViews>
  <sheetFormatPr defaultColWidth="8.89166666666667" defaultRowHeight="13.5" customHeight="1"/>
  <cols>
    <col min="1" max="1" width="13.4583333333333" style="1" customWidth="1"/>
    <col min="2" max="2" width="8.78333333333333" style="1" customWidth="1"/>
    <col min="3" max="3" width="10.125" style="1" customWidth="1"/>
    <col min="4" max="4" width="13.3333333333333" style="1" customWidth="1"/>
    <col min="5" max="5" width="15.3333333333333" style="1" customWidth="1"/>
    <col min="6" max="6" width="13.6666666666667" style="1" customWidth="1"/>
    <col min="7" max="7" width="15.6666666666667" style="1" customWidth="1"/>
    <col min="8" max="8" width="7.78333333333333" style="1" customWidth="1"/>
    <col min="9" max="9" width="11.625" style="1" customWidth="1"/>
    <col min="10" max="10" width="11.8833333333333" style="1" customWidth="1"/>
    <col min="11" max="16384" width="8.89166666666667" style="1"/>
  </cols>
  <sheetData>
    <row r="1" s="1" customFormat="1" ht="26" customHeight="1" spans="1:10">
      <c r="A1" s="3" t="s">
        <v>0</v>
      </c>
      <c r="B1" s="3"/>
      <c r="C1" s="3"/>
      <c r="D1" s="3"/>
      <c r="E1" s="3"/>
      <c r="F1" s="3"/>
      <c r="G1" s="3"/>
      <c r="H1" s="3"/>
      <c r="I1" s="3"/>
      <c r="J1" s="3"/>
    </row>
    <row r="2" s="1" customFormat="1" ht="26" customHeight="1" spans="1:10">
      <c r="A2" s="4" t="s">
        <v>1</v>
      </c>
      <c r="B2" s="4"/>
      <c r="C2" s="4"/>
      <c r="D2" s="4"/>
      <c r="E2" s="4" t="s">
        <v>147</v>
      </c>
      <c r="F2" s="4"/>
      <c r="G2" s="4"/>
      <c r="H2" s="4" t="s">
        <v>148</v>
      </c>
      <c r="I2" s="4"/>
      <c r="J2" s="4"/>
    </row>
    <row r="3" s="1" customFormat="1" ht="24" customHeight="1" spans="1:10">
      <c r="A3" s="5" t="s">
        <v>4</v>
      </c>
      <c r="B3" s="6" t="s">
        <v>149</v>
      </c>
      <c r="C3" s="7"/>
      <c r="D3" s="7"/>
      <c r="E3" s="7"/>
      <c r="F3" s="7"/>
      <c r="G3" s="7"/>
      <c r="H3" s="7"/>
      <c r="I3" s="7"/>
      <c r="J3" s="7"/>
    </row>
    <row r="4" s="1" customFormat="1" ht="24" customHeight="1" spans="1:10">
      <c r="A4" s="5"/>
      <c r="B4" s="8" t="s">
        <v>6</v>
      </c>
      <c r="C4" s="9"/>
      <c r="D4" s="10" t="s">
        <v>7</v>
      </c>
      <c r="E4" s="10" t="s">
        <v>8</v>
      </c>
      <c r="F4" s="10" t="s">
        <v>9</v>
      </c>
      <c r="G4" s="10" t="s">
        <v>10</v>
      </c>
      <c r="H4" s="10" t="s">
        <v>11</v>
      </c>
      <c r="I4" s="37" t="s">
        <v>12</v>
      </c>
      <c r="J4" s="37" t="s">
        <v>13</v>
      </c>
    </row>
    <row r="5" s="1" customFormat="1" ht="24" customHeight="1" spans="1:10">
      <c r="A5" s="5"/>
      <c r="B5" s="11" t="s">
        <v>14</v>
      </c>
      <c r="C5" s="12"/>
      <c r="D5" s="13">
        <v>8.5</v>
      </c>
      <c r="E5" s="13">
        <v>-2</v>
      </c>
      <c r="F5" s="13">
        <v>6.5</v>
      </c>
      <c r="G5" s="14">
        <f>F5/(D5+E5)</f>
        <v>1</v>
      </c>
      <c r="H5" s="15">
        <v>10</v>
      </c>
      <c r="I5" s="15">
        <f>G5*10</f>
        <v>10</v>
      </c>
      <c r="J5" s="15"/>
    </row>
    <row r="6" s="1" customFormat="1" ht="24" customHeight="1" spans="1:10">
      <c r="A6" s="5"/>
      <c r="B6" s="11" t="s">
        <v>15</v>
      </c>
      <c r="C6" s="12"/>
      <c r="D6" s="13">
        <v>8.5</v>
      </c>
      <c r="E6" s="13">
        <v>-2</v>
      </c>
      <c r="F6" s="13">
        <v>6.5</v>
      </c>
      <c r="G6" s="15" t="s">
        <v>16</v>
      </c>
      <c r="H6" s="15" t="s">
        <v>16</v>
      </c>
      <c r="I6" s="15" t="s">
        <v>16</v>
      </c>
      <c r="J6" s="15" t="s">
        <v>16</v>
      </c>
    </row>
    <row r="7" s="1" customFormat="1" ht="24" customHeight="1" spans="1:10">
      <c r="A7" s="5"/>
      <c r="B7" s="16" t="s">
        <v>17</v>
      </c>
      <c r="C7" s="17"/>
      <c r="D7" s="13">
        <v>8.5</v>
      </c>
      <c r="E7" s="13">
        <v>-2</v>
      </c>
      <c r="F7" s="13">
        <v>6.5</v>
      </c>
      <c r="G7" s="15" t="s">
        <v>16</v>
      </c>
      <c r="H7" s="15" t="s">
        <v>16</v>
      </c>
      <c r="I7" s="15" t="s">
        <v>16</v>
      </c>
      <c r="J7" s="15" t="s">
        <v>16</v>
      </c>
    </row>
    <row r="8" s="1" customFormat="1" ht="24" customHeight="1" spans="1:10">
      <c r="A8" s="5"/>
      <c r="B8" s="16" t="s">
        <v>18</v>
      </c>
      <c r="C8" s="17"/>
      <c r="D8" s="13"/>
      <c r="E8" s="13"/>
      <c r="F8" s="13"/>
      <c r="G8" s="15" t="s">
        <v>16</v>
      </c>
      <c r="H8" s="15" t="s">
        <v>16</v>
      </c>
      <c r="I8" s="15" t="s">
        <v>16</v>
      </c>
      <c r="J8" s="15" t="s">
        <v>16</v>
      </c>
    </row>
    <row r="9" s="1" customFormat="1" ht="24" customHeight="1" spans="1:10">
      <c r="A9" s="5"/>
      <c r="B9" s="11" t="s">
        <v>19</v>
      </c>
      <c r="C9" s="12"/>
      <c r="D9" s="13"/>
      <c r="E9" s="13"/>
      <c r="F9" s="13"/>
      <c r="G9" s="15" t="s">
        <v>16</v>
      </c>
      <c r="H9" s="15" t="s">
        <v>16</v>
      </c>
      <c r="I9" s="15" t="s">
        <v>16</v>
      </c>
      <c r="J9" s="15" t="s">
        <v>16</v>
      </c>
    </row>
    <row r="10" s="1" customFormat="1" ht="24" customHeight="1" spans="1:10">
      <c r="A10" s="18" t="s">
        <v>20</v>
      </c>
      <c r="B10" s="19" t="s">
        <v>21</v>
      </c>
      <c r="C10" s="20"/>
      <c r="D10" s="20"/>
      <c r="E10" s="21"/>
      <c r="F10" s="19" t="s">
        <v>22</v>
      </c>
      <c r="G10" s="20"/>
      <c r="H10" s="20"/>
      <c r="I10" s="20"/>
      <c r="J10" s="21"/>
    </row>
    <row r="11" s="1" customFormat="1" ht="24" customHeight="1" spans="1:10">
      <c r="A11" s="22"/>
      <c r="B11" s="54" t="s">
        <v>150</v>
      </c>
      <c r="C11" s="11"/>
      <c r="D11" s="11"/>
      <c r="E11" s="12"/>
      <c r="F11" s="54" t="s">
        <v>151</v>
      </c>
      <c r="G11" s="11"/>
      <c r="H11" s="11"/>
      <c r="I11" s="11"/>
      <c r="J11" s="12"/>
    </row>
    <row r="12" s="2" customFormat="1" ht="24" customHeight="1" spans="1:10">
      <c r="A12" s="55" t="s">
        <v>25</v>
      </c>
      <c r="B12" s="5" t="s">
        <v>26</v>
      </c>
      <c r="C12" s="5" t="s">
        <v>27</v>
      </c>
      <c r="D12" s="5" t="s">
        <v>28</v>
      </c>
      <c r="E12" s="5" t="s">
        <v>29</v>
      </c>
      <c r="F12" s="5" t="s">
        <v>30</v>
      </c>
      <c r="G12" s="5" t="s">
        <v>31</v>
      </c>
      <c r="H12" s="5" t="s">
        <v>11</v>
      </c>
      <c r="I12" s="5" t="s">
        <v>12</v>
      </c>
      <c r="J12" s="37" t="s">
        <v>13</v>
      </c>
    </row>
    <row r="13" s="1" customFormat="1" ht="24" customHeight="1" spans="1:10">
      <c r="A13" s="56"/>
      <c r="B13" s="5" t="s">
        <v>32</v>
      </c>
      <c r="C13" s="5" t="s">
        <v>33</v>
      </c>
      <c r="D13" s="68" t="s">
        <v>152</v>
      </c>
      <c r="E13" s="58">
        <v>1</v>
      </c>
      <c r="F13" s="58">
        <v>1</v>
      </c>
      <c r="G13" s="57"/>
      <c r="H13" s="5">
        <v>10</v>
      </c>
      <c r="I13" s="5">
        <v>10</v>
      </c>
      <c r="J13" s="5"/>
    </row>
    <row r="14" s="1" customFormat="1" ht="24" customHeight="1" spans="1:10">
      <c r="A14" s="56"/>
      <c r="B14" s="5"/>
      <c r="C14" s="5"/>
      <c r="D14" s="68" t="s">
        <v>153</v>
      </c>
      <c r="E14" s="5" t="s">
        <v>59</v>
      </c>
      <c r="F14" s="58">
        <v>1</v>
      </c>
      <c r="G14" s="57"/>
      <c r="H14" s="5">
        <v>10</v>
      </c>
      <c r="I14" s="5">
        <v>10</v>
      </c>
      <c r="J14" s="5"/>
    </row>
    <row r="15" s="1" customFormat="1" ht="24" customHeight="1" spans="1:10">
      <c r="A15" s="56"/>
      <c r="B15" s="5"/>
      <c r="C15" s="5" t="s">
        <v>36</v>
      </c>
      <c r="D15" s="57" t="s">
        <v>154</v>
      </c>
      <c r="E15" s="58" t="s">
        <v>155</v>
      </c>
      <c r="F15" s="58">
        <v>1</v>
      </c>
      <c r="G15" s="57"/>
      <c r="H15" s="5">
        <v>10</v>
      </c>
      <c r="I15" s="5">
        <v>10</v>
      </c>
      <c r="J15" s="5"/>
    </row>
    <row r="16" s="1" customFormat="1" ht="24" customHeight="1" spans="1:10">
      <c r="A16" s="56"/>
      <c r="B16" s="5"/>
      <c r="C16" s="5"/>
      <c r="D16" s="57" t="s">
        <v>156</v>
      </c>
      <c r="E16" s="58" t="s">
        <v>155</v>
      </c>
      <c r="F16" s="58">
        <v>1</v>
      </c>
      <c r="G16" s="57"/>
      <c r="H16" s="5">
        <v>10</v>
      </c>
      <c r="I16" s="5">
        <v>10</v>
      </c>
      <c r="J16" s="5"/>
    </row>
    <row r="17" s="1" customFormat="1" ht="24" customHeight="1" spans="1:10">
      <c r="A17" s="56"/>
      <c r="B17" s="5"/>
      <c r="C17" s="5" t="s">
        <v>38</v>
      </c>
      <c r="D17" s="57" t="s">
        <v>157</v>
      </c>
      <c r="E17" s="58">
        <v>1</v>
      </c>
      <c r="F17" s="58">
        <v>1</v>
      </c>
      <c r="G17" s="57"/>
      <c r="H17" s="5">
        <v>5</v>
      </c>
      <c r="I17" s="5">
        <v>5</v>
      </c>
      <c r="J17" s="5"/>
    </row>
    <row r="18" s="1" customFormat="1" ht="24" customHeight="1" spans="1:10">
      <c r="A18" s="56"/>
      <c r="B18" s="5"/>
      <c r="C18" s="5"/>
      <c r="D18" s="57"/>
      <c r="E18" s="5"/>
      <c r="F18" s="5"/>
      <c r="G18" s="57"/>
      <c r="H18" s="5"/>
      <c r="I18" s="5"/>
      <c r="J18" s="5"/>
    </row>
    <row r="19" s="1" customFormat="1" ht="24" customHeight="1" spans="1:10">
      <c r="A19" s="56"/>
      <c r="B19" s="5"/>
      <c r="C19" s="5" t="s">
        <v>42</v>
      </c>
      <c r="D19" s="57" t="s">
        <v>158</v>
      </c>
      <c r="E19" s="5" t="s">
        <v>159</v>
      </c>
      <c r="F19" s="5" t="s">
        <v>160</v>
      </c>
      <c r="G19" s="57"/>
      <c r="H19" s="5">
        <v>5</v>
      </c>
      <c r="I19" s="5">
        <v>1</v>
      </c>
      <c r="J19" s="5"/>
    </row>
    <row r="20" s="1" customFormat="1" ht="24" customHeight="1" spans="1:10">
      <c r="A20" s="56"/>
      <c r="B20" s="5"/>
      <c r="C20" s="5"/>
      <c r="D20" s="57"/>
      <c r="E20" s="5"/>
      <c r="F20" s="5"/>
      <c r="G20" s="57"/>
      <c r="H20" s="5"/>
      <c r="I20" s="5"/>
      <c r="J20" s="5"/>
    </row>
    <row r="21" s="1" customFormat="1" ht="24" customHeight="1" spans="1:10">
      <c r="A21" s="56"/>
      <c r="B21" s="5" t="s">
        <v>161</v>
      </c>
      <c r="C21" s="28" t="s">
        <v>162</v>
      </c>
      <c r="D21" s="69" t="s">
        <v>163</v>
      </c>
      <c r="E21" s="5" t="s">
        <v>108</v>
      </c>
      <c r="F21" s="69" t="s">
        <v>108</v>
      </c>
      <c r="G21" s="57"/>
      <c r="H21" s="5">
        <v>20</v>
      </c>
      <c r="I21" s="5">
        <v>18</v>
      </c>
      <c r="J21" s="5"/>
    </row>
    <row r="22" s="1" customFormat="1" ht="24" customHeight="1" spans="1:10">
      <c r="A22" s="56"/>
      <c r="B22" s="5"/>
      <c r="C22" s="37"/>
      <c r="D22" s="57"/>
      <c r="E22" s="5"/>
      <c r="F22" s="5"/>
      <c r="G22" s="57"/>
      <c r="H22" s="5"/>
      <c r="I22" s="5"/>
      <c r="J22" s="5"/>
    </row>
    <row r="23" s="1" customFormat="1" ht="24" customHeight="1" spans="1:10">
      <c r="A23" s="56"/>
      <c r="B23" s="5"/>
      <c r="C23" s="28" t="s">
        <v>51</v>
      </c>
      <c r="D23" s="57"/>
      <c r="E23" s="5"/>
      <c r="F23" s="5"/>
      <c r="G23" s="57"/>
      <c r="H23" s="5"/>
      <c r="I23" s="5"/>
      <c r="J23" s="5"/>
    </row>
    <row r="24" s="1" customFormat="1" ht="24" customHeight="1" spans="1:10">
      <c r="A24" s="56"/>
      <c r="B24" s="5"/>
      <c r="C24" s="37"/>
      <c r="D24" s="57"/>
      <c r="E24" s="5"/>
      <c r="F24" s="5"/>
      <c r="G24" s="57"/>
      <c r="H24" s="5"/>
      <c r="I24" s="5"/>
      <c r="J24" s="5"/>
    </row>
    <row r="25" s="1" customFormat="1" ht="24" customHeight="1" spans="1:10">
      <c r="A25" s="56"/>
      <c r="B25" s="5"/>
      <c r="C25" s="28" t="s">
        <v>52</v>
      </c>
      <c r="D25" s="57"/>
      <c r="E25" s="5"/>
      <c r="F25" s="5"/>
      <c r="G25" s="57"/>
      <c r="H25" s="5"/>
      <c r="I25" s="5"/>
      <c r="J25" s="5"/>
    </row>
    <row r="26" s="1" customFormat="1" ht="24" customHeight="1" spans="1:10">
      <c r="A26" s="56"/>
      <c r="B26" s="5"/>
      <c r="C26" s="37"/>
      <c r="D26" s="57"/>
      <c r="E26" s="5"/>
      <c r="F26" s="5"/>
      <c r="G26" s="57"/>
      <c r="H26" s="5"/>
      <c r="I26" s="5"/>
      <c r="J26" s="5"/>
    </row>
    <row r="27" s="1" customFormat="1" ht="24" customHeight="1" spans="1:10">
      <c r="A27" s="56"/>
      <c r="B27" s="5"/>
      <c r="C27" s="28" t="s">
        <v>164</v>
      </c>
      <c r="D27" s="57" t="s">
        <v>165</v>
      </c>
      <c r="E27" s="5" t="s">
        <v>166</v>
      </c>
      <c r="F27" s="5" t="s">
        <v>167</v>
      </c>
      <c r="G27" s="57"/>
      <c r="H27" s="5">
        <v>10</v>
      </c>
      <c r="I27" s="5">
        <v>10</v>
      </c>
      <c r="J27" s="5"/>
    </row>
    <row r="28" s="1" customFormat="1" ht="24" customHeight="1" spans="1:10">
      <c r="A28" s="56"/>
      <c r="B28" s="5"/>
      <c r="C28" s="37"/>
      <c r="D28" s="70" t="s">
        <v>168</v>
      </c>
      <c r="E28" s="5" t="s">
        <v>169</v>
      </c>
      <c r="F28" s="5" t="s">
        <v>167</v>
      </c>
      <c r="G28" s="57"/>
      <c r="H28" s="5">
        <v>10</v>
      </c>
      <c r="I28" s="5">
        <v>9</v>
      </c>
      <c r="J28" s="5"/>
    </row>
    <row r="29" s="1" customFormat="1" ht="24" customHeight="1" spans="1:10">
      <c r="A29" s="56"/>
      <c r="B29" s="5" t="s">
        <v>56</v>
      </c>
      <c r="C29" s="5" t="s">
        <v>57</v>
      </c>
      <c r="D29" s="57" t="s">
        <v>170</v>
      </c>
      <c r="E29" s="5" t="s">
        <v>155</v>
      </c>
      <c r="F29" s="58">
        <v>1</v>
      </c>
      <c r="G29" s="57"/>
      <c r="H29" s="5">
        <v>10</v>
      </c>
      <c r="I29" s="5">
        <v>10</v>
      </c>
      <c r="J29" s="5"/>
    </row>
    <row r="30" s="1" customFormat="1" ht="24" customHeight="1" spans="1:10">
      <c r="A30" s="59"/>
      <c r="B30" s="28"/>
      <c r="C30" s="28"/>
      <c r="D30" s="60"/>
      <c r="E30" s="28"/>
      <c r="F30" s="28"/>
      <c r="G30" s="60"/>
      <c r="H30" s="28"/>
      <c r="I30" s="28"/>
      <c r="J30" s="28"/>
    </row>
    <row r="31" s="1" customFormat="1" ht="45" customHeight="1" spans="1:10">
      <c r="A31" s="48" t="s">
        <v>60</v>
      </c>
      <c r="B31" s="48"/>
      <c r="C31" s="48"/>
      <c r="D31" s="48"/>
      <c r="E31" s="48"/>
      <c r="F31" s="48"/>
      <c r="G31" s="48"/>
      <c r="H31" s="48">
        <v>100</v>
      </c>
      <c r="I31" s="48">
        <v>96</v>
      </c>
      <c r="J31" s="48"/>
    </row>
    <row r="32" s="1" customFormat="1" ht="51" customHeight="1" spans="1:10">
      <c r="A32" s="49" t="s">
        <v>61</v>
      </c>
      <c r="B32" s="50" t="s">
        <v>171</v>
      </c>
      <c r="C32" s="51"/>
      <c r="D32" s="51"/>
      <c r="E32" s="51"/>
      <c r="F32" s="51"/>
      <c r="G32" s="51"/>
      <c r="H32" s="51"/>
      <c r="I32" s="51"/>
      <c r="J32" s="53"/>
    </row>
    <row r="33" s="1" customFormat="1" ht="173" customHeight="1" spans="1:10">
      <c r="A33" s="52" t="s">
        <v>63</v>
      </c>
      <c r="B33" s="52"/>
      <c r="C33" s="52"/>
      <c r="D33" s="52"/>
      <c r="E33" s="52"/>
      <c r="F33" s="52"/>
      <c r="G33" s="52"/>
      <c r="H33" s="52"/>
      <c r="I33" s="52"/>
      <c r="J33" s="52"/>
    </row>
  </sheetData>
  <mergeCells count="33">
    <mergeCell ref="A1:J1"/>
    <mergeCell ref="A2:D2"/>
    <mergeCell ref="E2:G2"/>
    <mergeCell ref="H2:J2"/>
    <mergeCell ref="B3:J3"/>
    <mergeCell ref="B4:C4"/>
    <mergeCell ref="B5:C5"/>
    <mergeCell ref="B6:C6"/>
    <mergeCell ref="B7:C7"/>
    <mergeCell ref="B8:C8"/>
    <mergeCell ref="B9:C9"/>
    <mergeCell ref="B10:E10"/>
    <mergeCell ref="F10:J10"/>
    <mergeCell ref="B11:E11"/>
    <mergeCell ref="F11:J11"/>
    <mergeCell ref="A31:G31"/>
    <mergeCell ref="B32:J32"/>
    <mergeCell ref="A33:J33"/>
    <mergeCell ref="A3:A9"/>
    <mergeCell ref="A10:A11"/>
    <mergeCell ref="A12:A30"/>
    <mergeCell ref="B13:B20"/>
    <mergeCell ref="B21:B28"/>
    <mergeCell ref="B29:B30"/>
    <mergeCell ref="C13:C14"/>
    <mergeCell ref="C15:C16"/>
    <mergeCell ref="C17:C18"/>
    <mergeCell ref="C19:C20"/>
    <mergeCell ref="C21:C22"/>
    <mergeCell ref="C23:C24"/>
    <mergeCell ref="C25:C26"/>
    <mergeCell ref="C27:C28"/>
    <mergeCell ref="C29:C30"/>
  </mergeCells>
  <pageMargins left="0.75" right="0.75" top="1" bottom="1" header="0.5" footer="0.5"/>
  <pageSetup paperSize="9" scale="7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8"/>
  <sheetViews>
    <sheetView workbookViewId="0">
      <selection activeCell="L20" sqref="L20"/>
    </sheetView>
  </sheetViews>
  <sheetFormatPr defaultColWidth="8.89166666666667" defaultRowHeight="13.5" customHeight="1"/>
  <cols>
    <col min="1" max="1" width="14.1833333333333" style="1" customWidth="1"/>
    <col min="2" max="2" width="8.775" style="1" customWidth="1"/>
    <col min="3" max="3" width="10.125" style="1" customWidth="1"/>
    <col min="4" max="4" width="30.3833333333333" style="1" customWidth="1"/>
    <col min="5" max="5" width="17.5" style="1" customWidth="1"/>
    <col min="6" max="6" width="13.6583333333333" style="1" customWidth="1"/>
    <col min="7" max="7" width="12.7583333333333" style="1" customWidth="1"/>
    <col min="8" max="8" width="7.775" style="1" customWidth="1"/>
    <col min="9" max="9" width="11.625" style="1" customWidth="1"/>
    <col min="10" max="10" width="11.8833333333333" style="1" customWidth="1"/>
    <col min="11" max="16384" width="8.89166666666667" style="1"/>
  </cols>
  <sheetData>
    <row r="1" s="1" customFormat="1" ht="26" customHeight="1" spans="1:10">
      <c r="A1" s="3" t="s">
        <v>0</v>
      </c>
      <c r="B1" s="3"/>
      <c r="C1" s="3"/>
      <c r="D1" s="3"/>
      <c r="E1" s="3"/>
      <c r="F1" s="3"/>
      <c r="G1" s="3"/>
      <c r="H1" s="3"/>
      <c r="I1" s="3"/>
      <c r="J1" s="3"/>
    </row>
    <row r="2" s="1" customFormat="1" ht="26" customHeight="1" spans="1:10">
      <c r="A2" s="4" t="s">
        <v>1</v>
      </c>
      <c r="B2" s="4"/>
      <c r="C2" s="4"/>
      <c r="D2" s="4"/>
      <c r="E2" s="4" t="s">
        <v>172</v>
      </c>
      <c r="F2" s="4"/>
      <c r="G2" s="4"/>
      <c r="H2" s="4" t="s">
        <v>3</v>
      </c>
      <c r="I2" s="4"/>
      <c r="J2" s="4"/>
    </row>
    <row r="3" s="1" customFormat="1" ht="24" customHeight="1" spans="1:10">
      <c r="A3" s="5" t="s">
        <v>4</v>
      </c>
      <c r="B3" s="6" t="s">
        <v>173</v>
      </c>
      <c r="C3" s="7"/>
      <c r="D3" s="7"/>
      <c r="E3" s="7"/>
      <c r="F3" s="7"/>
      <c r="G3" s="7"/>
      <c r="H3" s="7"/>
      <c r="I3" s="7"/>
      <c r="J3" s="7"/>
    </row>
    <row r="4" s="1" customFormat="1" ht="24" customHeight="1" spans="1:10">
      <c r="A4" s="5"/>
      <c r="B4" s="8" t="s">
        <v>6</v>
      </c>
      <c r="C4" s="9"/>
      <c r="D4" s="10" t="s">
        <v>7</v>
      </c>
      <c r="E4" s="10" t="s">
        <v>67</v>
      </c>
      <c r="F4" s="10" t="s">
        <v>9</v>
      </c>
      <c r="G4" s="10" t="s">
        <v>10</v>
      </c>
      <c r="H4" s="10" t="s">
        <v>11</v>
      </c>
      <c r="I4" s="37" t="s">
        <v>12</v>
      </c>
      <c r="J4" s="37" t="s">
        <v>13</v>
      </c>
    </row>
    <row r="5" s="1" customFormat="1" ht="24" customHeight="1" spans="1:10">
      <c r="A5" s="5"/>
      <c r="B5" s="11" t="s">
        <v>14</v>
      </c>
      <c r="C5" s="12"/>
      <c r="D5" s="13"/>
      <c r="E5" s="13">
        <v>60600</v>
      </c>
      <c r="F5" s="13">
        <v>60600</v>
      </c>
      <c r="G5" s="14">
        <f>F5/(D5+E5)</f>
        <v>1</v>
      </c>
      <c r="H5" s="15">
        <v>10</v>
      </c>
      <c r="I5" s="15">
        <f>G5*10</f>
        <v>10</v>
      </c>
      <c r="J5" s="15"/>
    </row>
    <row r="6" s="1" customFormat="1" ht="24" customHeight="1" spans="1:10">
      <c r="A6" s="5"/>
      <c r="B6" s="11" t="s">
        <v>15</v>
      </c>
      <c r="C6" s="12"/>
      <c r="D6" s="13"/>
      <c r="E6" s="13">
        <v>60600</v>
      </c>
      <c r="F6" s="13">
        <v>60600</v>
      </c>
      <c r="G6" s="15" t="s">
        <v>16</v>
      </c>
      <c r="H6" s="15" t="s">
        <v>16</v>
      </c>
      <c r="I6" s="15" t="s">
        <v>16</v>
      </c>
      <c r="J6" s="15" t="s">
        <v>16</v>
      </c>
    </row>
    <row r="7" s="1" customFormat="1" ht="24" customHeight="1" spans="1:10">
      <c r="A7" s="5"/>
      <c r="B7" s="16" t="s">
        <v>17</v>
      </c>
      <c r="C7" s="17"/>
      <c r="D7" s="13"/>
      <c r="E7" s="13"/>
      <c r="F7" s="13"/>
      <c r="G7" s="15" t="s">
        <v>16</v>
      </c>
      <c r="H7" s="15" t="s">
        <v>16</v>
      </c>
      <c r="I7" s="15" t="s">
        <v>16</v>
      </c>
      <c r="J7" s="15" t="s">
        <v>16</v>
      </c>
    </row>
    <row r="8" s="1" customFormat="1" ht="24" customHeight="1" spans="1:10">
      <c r="A8" s="5"/>
      <c r="B8" s="16" t="s">
        <v>18</v>
      </c>
      <c r="C8" s="17"/>
      <c r="D8" s="13"/>
      <c r="E8" s="13"/>
      <c r="F8" s="13"/>
      <c r="G8" s="15" t="s">
        <v>16</v>
      </c>
      <c r="H8" s="15" t="s">
        <v>16</v>
      </c>
      <c r="I8" s="15" t="s">
        <v>16</v>
      </c>
      <c r="J8" s="15" t="s">
        <v>16</v>
      </c>
    </row>
    <row r="9" s="1" customFormat="1" ht="24" customHeight="1" spans="1:10">
      <c r="A9" s="5"/>
      <c r="B9" s="11" t="s">
        <v>19</v>
      </c>
      <c r="C9" s="12"/>
      <c r="D9" s="13"/>
      <c r="E9" s="13"/>
      <c r="F9" s="13"/>
      <c r="G9" s="15" t="s">
        <v>16</v>
      </c>
      <c r="H9" s="15" t="s">
        <v>16</v>
      </c>
      <c r="I9" s="15" t="s">
        <v>16</v>
      </c>
      <c r="J9" s="15" t="s">
        <v>16</v>
      </c>
    </row>
    <row r="10" s="1" customFormat="1" ht="24" customHeight="1" spans="1:10">
      <c r="A10" s="18" t="s">
        <v>20</v>
      </c>
      <c r="B10" s="19" t="s">
        <v>21</v>
      </c>
      <c r="C10" s="20"/>
      <c r="D10" s="20"/>
      <c r="E10" s="21"/>
      <c r="F10" s="19" t="s">
        <v>22</v>
      </c>
      <c r="G10" s="20"/>
      <c r="H10" s="20"/>
      <c r="I10" s="20"/>
      <c r="J10" s="21"/>
    </row>
    <row r="11" s="1" customFormat="1" ht="84" customHeight="1" spans="1:10">
      <c r="A11" s="22"/>
      <c r="B11" s="23" t="s">
        <v>174</v>
      </c>
      <c r="C11" s="24"/>
      <c r="D11" s="24"/>
      <c r="E11" s="25"/>
      <c r="F11" s="23" t="s">
        <v>175</v>
      </c>
      <c r="G11" s="24"/>
      <c r="H11" s="24"/>
      <c r="I11" s="24"/>
      <c r="J11" s="25"/>
    </row>
    <row r="12" s="2" customFormat="1" ht="24" customHeight="1" spans="1:10">
      <c r="A12" s="55" t="s">
        <v>25</v>
      </c>
      <c r="B12" s="5" t="s">
        <v>26</v>
      </c>
      <c r="C12" s="5" t="s">
        <v>27</v>
      </c>
      <c r="D12" s="5" t="s">
        <v>28</v>
      </c>
      <c r="E12" s="5" t="s">
        <v>29</v>
      </c>
      <c r="F12" s="5" t="s">
        <v>30</v>
      </c>
      <c r="G12" s="5" t="s">
        <v>31</v>
      </c>
      <c r="H12" s="5" t="s">
        <v>11</v>
      </c>
      <c r="I12" s="5" t="s">
        <v>12</v>
      </c>
      <c r="J12" s="37" t="s">
        <v>13</v>
      </c>
    </row>
    <row r="13" s="1" customFormat="1" ht="24" customHeight="1" spans="1:10">
      <c r="A13" s="56"/>
      <c r="B13" s="28" t="s">
        <v>32</v>
      </c>
      <c r="C13" s="5" t="s">
        <v>33</v>
      </c>
      <c r="D13" s="46" t="s">
        <v>176</v>
      </c>
      <c r="E13" s="45">
        <v>1</v>
      </c>
      <c r="F13" s="45" t="s">
        <v>41</v>
      </c>
      <c r="G13" s="44"/>
      <c r="H13" s="5">
        <v>10</v>
      </c>
      <c r="I13" s="5">
        <v>10</v>
      </c>
      <c r="J13" s="5"/>
    </row>
    <row r="14" s="1" customFormat="1" ht="24" customHeight="1" spans="1:10">
      <c r="A14" s="56"/>
      <c r="B14" s="18"/>
      <c r="C14" s="5"/>
      <c r="D14" s="46" t="s">
        <v>177</v>
      </c>
      <c r="E14" s="45">
        <v>1</v>
      </c>
      <c r="F14" s="45" t="s">
        <v>41</v>
      </c>
      <c r="G14" s="44"/>
      <c r="H14" s="5">
        <v>10</v>
      </c>
      <c r="I14" s="5">
        <v>10</v>
      </c>
      <c r="J14" s="5"/>
    </row>
    <row r="15" s="1" customFormat="1" ht="24" customHeight="1" spans="1:10">
      <c r="A15" s="56"/>
      <c r="B15" s="18"/>
      <c r="C15" s="28" t="s">
        <v>178</v>
      </c>
      <c r="D15" s="64" t="s">
        <v>179</v>
      </c>
      <c r="E15" s="45" t="s">
        <v>180</v>
      </c>
      <c r="F15" s="45" t="s">
        <v>41</v>
      </c>
      <c r="G15" s="57"/>
      <c r="H15" s="5">
        <v>20</v>
      </c>
      <c r="I15" s="5">
        <v>20</v>
      </c>
      <c r="J15" s="5"/>
    </row>
    <row r="16" s="1" customFormat="1" ht="24" customHeight="1" spans="1:10">
      <c r="A16" s="56"/>
      <c r="B16" s="18"/>
      <c r="C16" s="37"/>
      <c r="D16" s="64"/>
      <c r="E16" s="45"/>
      <c r="F16" s="45"/>
      <c r="G16" s="57"/>
      <c r="H16" s="5"/>
      <c r="I16" s="5"/>
      <c r="J16" s="5"/>
    </row>
    <row r="17" s="1" customFormat="1" ht="24" customHeight="1" spans="1:10">
      <c r="A17" s="56"/>
      <c r="B17" s="18"/>
      <c r="C17" s="28" t="s">
        <v>38</v>
      </c>
      <c r="D17" s="57" t="s">
        <v>55</v>
      </c>
      <c r="E17" s="65" t="s">
        <v>180</v>
      </c>
      <c r="F17" s="45" t="s">
        <v>181</v>
      </c>
      <c r="G17" s="57"/>
      <c r="H17" s="5">
        <v>5</v>
      </c>
      <c r="I17" s="5">
        <v>5</v>
      </c>
      <c r="J17" s="5"/>
    </row>
    <row r="18" s="1" customFormat="1" ht="24" customHeight="1" spans="1:10">
      <c r="A18" s="56"/>
      <c r="B18" s="18"/>
      <c r="C18" s="37"/>
      <c r="D18" s="57"/>
      <c r="E18" s="65"/>
      <c r="F18" s="45"/>
      <c r="G18" s="57"/>
      <c r="H18" s="5"/>
      <c r="I18" s="5"/>
      <c r="J18" s="5"/>
    </row>
    <row r="19" s="1" customFormat="1" ht="24" customHeight="1" spans="1:10">
      <c r="A19" s="56"/>
      <c r="B19" s="18"/>
      <c r="C19" s="28" t="s">
        <v>42</v>
      </c>
      <c r="D19" s="66" t="s">
        <v>182</v>
      </c>
      <c r="E19" s="39">
        <v>1</v>
      </c>
      <c r="F19" s="39">
        <v>1</v>
      </c>
      <c r="G19" s="57"/>
      <c r="H19" s="5">
        <v>5</v>
      </c>
      <c r="I19" s="5">
        <v>5</v>
      </c>
      <c r="J19" s="5"/>
    </row>
    <row r="20" s="1" customFormat="1" ht="24" customHeight="1" spans="1:10">
      <c r="A20" s="56"/>
      <c r="B20" s="37"/>
      <c r="C20" s="18"/>
      <c r="D20" s="66"/>
      <c r="E20" s="39"/>
      <c r="F20" s="39"/>
      <c r="G20" s="57"/>
      <c r="H20" s="5"/>
      <c r="I20" s="5"/>
      <c r="J20" s="5"/>
    </row>
    <row r="21" s="1" customFormat="1" ht="24" customHeight="1" spans="1:10">
      <c r="A21" s="56"/>
      <c r="B21" s="28" t="s">
        <v>45</v>
      </c>
      <c r="C21" s="28" t="s">
        <v>46</v>
      </c>
      <c r="D21" s="64" t="s">
        <v>183</v>
      </c>
      <c r="E21" s="45" t="s">
        <v>184</v>
      </c>
      <c r="F21" s="45" t="s">
        <v>185</v>
      </c>
      <c r="G21" s="57"/>
      <c r="H21" s="5">
        <v>15</v>
      </c>
      <c r="I21" s="5">
        <v>13</v>
      </c>
      <c r="J21" s="5"/>
    </row>
    <row r="22" s="1" customFormat="1" ht="24" customHeight="1" spans="1:10">
      <c r="A22" s="56"/>
      <c r="B22" s="18"/>
      <c r="C22" s="18"/>
      <c r="D22" s="64"/>
      <c r="E22" s="45"/>
      <c r="F22" s="45"/>
      <c r="G22" s="57"/>
      <c r="H22" s="5"/>
      <c r="I22" s="5"/>
      <c r="J22" s="5"/>
    </row>
    <row r="23" s="1" customFormat="1" ht="24" customHeight="1" spans="1:10">
      <c r="A23" s="56"/>
      <c r="B23" s="18"/>
      <c r="C23" s="28" t="s">
        <v>186</v>
      </c>
      <c r="D23" s="57" t="s">
        <v>187</v>
      </c>
      <c r="E23" s="67" t="s">
        <v>87</v>
      </c>
      <c r="F23" s="67" t="s">
        <v>41</v>
      </c>
      <c r="G23" s="57"/>
      <c r="H23" s="5">
        <v>15</v>
      </c>
      <c r="I23" s="5">
        <v>15</v>
      </c>
      <c r="J23" s="5"/>
    </row>
    <row r="24" s="1" customFormat="1" ht="24" customHeight="1" spans="1:10">
      <c r="A24" s="56"/>
      <c r="B24" s="37"/>
      <c r="C24" s="18"/>
      <c r="D24" s="57"/>
      <c r="E24" s="67"/>
      <c r="F24" s="67"/>
      <c r="G24" s="57"/>
      <c r="H24" s="5"/>
      <c r="I24" s="5"/>
      <c r="J24" s="5"/>
    </row>
    <row r="25" s="1" customFormat="1" ht="24" customHeight="1" spans="1:10">
      <c r="A25" s="56"/>
      <c r="B25" s="5" t="s">
        <v>56</v>
      </c>
      <c r="C25" s="5" t="s">
        <v>188</v>
      </c>
      <c r="D25" s="57" t="s">
        <v>189</v>
      </c>
      <c r="E25" s="5" t="s">
        <v>155</v>
      </c>
      <c r="F25" s="5" t="s">
        <v>41</v>
      </c>
      <c r="G25" s="57"/>
      <c r="H25" s="5">
        <v>10</v>
      </c>
      <c r="I25" s="5">
        <v>10</v>
      </c>
      <c r="J25" s="5"/>
    </row>
    <row r="26" s="1" customFormat="1" ht="45" customHeight="1" spans="1:10">
      <c r="A26" s="48" t="s">
        <v>60</v>
      </c>
      <c r="B26" s="48"/>
      <c r="C26" s="48"/>
      <c r="D26" s="48"/>
      <c r="E26" s="48"/>
      <c r="F26" s="48"/>
      <c r="G26" s="48"/>
      <c r="H26" s="48">
        <v>100</v>
      </c>
      <c r="I26" s="48">
        <v>98</v>
      </c>
      <c r="J26" s="48"/>
    </row>
    <row r="27" s="1" customFormat="1" ht="51" customHeight="1" spans="1:10">
      <c r="A27" s="49" t="s">
        <v>61</v>
      </c>
      <c r="B27" s="61" t="s">
        <v>190</v>
      </c>
      <c r="C27" s="62"/>
      <c r="D27" s="62"/>
      <c r="E27" s="62"/>
      <c r="F27" s="62"/>
      <c r="G27" s="62"/>
      <c r="H27" s="62"/>
      <c r="I27" s="62"/>
      <c r="J27" s="63"/>
    </row>
    <row r="28" s="1" customFormat="1" ht="104" customHeight="1" spans="1:10">
      <c r="A28" s="52" t="s">
        <v>63</v>
      </c>
      <c r="B28" s="52"/>
      <c r="C28" s="52"/>
      <c r="D28" s="52"/>
      <c r="E28" s="52"/>
      <c r="F28" s="52"/>
      <c r="G28" s="52"/>
      <c r="H28" s="52"/>
      <c r="I28" s="52"/>
      <c r="J28" s="52"/>
    </row>
  </sheetData>
  <mergeCells count="29">
    <mergeCell ref="A1:J1"/>
    <mergeCell ref="A2:D2"/>
    <mergeCell ref="E2:G2"/>
    <mergeCell ref="H2:J2"/>
    <mergeCell ref="B3:J3"/>
    <mergeCell ref="B4:C4"/>
    <mergeCell ref="B5:C5"/>
    <mergeCell ref="B6:C6"/>
    <mergeCell ref="B7:C7"/>
    <mergeCell ref="B8:C8"/>
    <mergeCell ref="B9:C9"/>
    <mergeCell ref="B10:E10"/>
    <mergeCell ref="F10:J10"/>
    <mergeCell ref="B11:E11"/>
    <mergeCell ref="F11:J11"/>
    <mergeCell ref="A26:G26"/>
    <mergeCell ref="B27:J27"/>
    <mergeCell ref="A28:J28"/>
    <mergeCell ref="A3:A9"/>
    <mergeCell ref="A10:A11"/>
    <mergeCell ref="A12:A25"/>
    <mergeCell ref="B13:B20"/>
    <mergeCell ref="B21:B24"/>
    <mergeCell ref="C13:C14"/>
    <mergeCell ref="C15:C16"/>
    <mergeCell ref="C17:C18"/>
    <mergeCell ref="C19:C20"/>
    <mergeCell ref="C21:C22"/>
    <mergeCell ref="C23:C24"/>
  </mergeCells>
  <pageMargins left="0.75" right="0.75" top="1" bottom="1" header="0.5" footer="0.5"/>
  <pageSetup paperSize="9" scale="64"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workbookViewId="0">
      <selection activeCell="J20" sqref="J20"/>
    </sheetView>
  </sheetViews>
  <sheetFormatPr defaultColWidth="8.89166666666667" defaultRowHeight="13.5" customHeight="1"/>
  <cols>
    <col min="1" max="1" width="14.3666666666667" style="1" customWidth="1"/>
    <col min="2" max="2" width="8.775" style="1" customWidth="1"/>
    <col min="3" max="3" width="10.125" style="1" customWidth="1"/>
    <col min="4" max="4" width="13.3333333333333" style="1" customWidth="1"/>
    <col min="5" max="5" width="17.5" style="1" customWidth="1"/>
    <col min="6" max="6" width="13.6583333333333" style="1" customWidth="1"/>
    <col min="7" max="7" width="12.7583333333333" style="1" customWidth="1"/>
    <col min="8" max="8" width="7.775" style="1" customWidth="1"/>
    <col min="9" max="9" width="11.625" style="1" customWidth="1"/>
    <col min="10" max="10" width="11.875" style="1" customWidth="1"/>
    <col min="11" max="16384" width="8.89166666666667" style="1"/>
  </cols>
  <sheetData>
    <row r="1" s="1" customFormat="1" ht="26" customHeight="1" spans="1:10">
      <c r="A1" s="3" t="s">
        <v>0</v>
      </c>
      <c r="B1" s="3"/>
      <c r="C1" s="3"/>
      <c r="D1" s="3"/>
      <c r="E1" s="3"/>
      <c r="F1" s="3"/>
      <c r="G1" s="3"/>
      <c r="H1" s="3"/>
      <c r="I1" s="3"/>
      <c r="J1" s="3"/>
    </row>
    <row r="2" s="1" customFormat="1" ht="26" customHeight="1" spans="1:10">
      <c r="A2" s="4" t="s">
        <v>1</v>
      </c>
      <c r="B2" s="4"/>
      <c r="C2" s="4"/>
      <c r="D2" s="4"/>
      <c r="E2" s="4" t="s">
        <v>2</v>
      </c>
      <c r="F2" s="4"/>
      <c r="G2" s="4"/>
      <c r="H2" s="4" t="s">
        <v>3</v>
      </c>
      <c r="I2" s="4"/>
      <c r="J2" s="4"/>
    </row>
    <row r="3" s="1" customFormat="1" ht="24" customHeight="1" spans="1:10">
      <c r="A3" s="5" t="s">
        <v>4</v>
      </c>
      <c r="B3" s="6" t="s">
        <v>191</v>
      </c>
      <c r="C3" s="7"/>
      <c r="D3" s="7"/>
      <c r="E3" s="7"/>
      <c r="F3" s="7"/>
      <c r="G3" s="7"/>
      <c r="H3" s="7"/>
      <c r="I3" s="7"/>
      <c r="J3" s="7"/>
    </row>
    <row r="4" s="1" customFormat="1" ht="24" customHeight="1" spans="1:10">
      <c r="A4" s="5"/>
      <c r="B4" s="8" t="s">
        <v>6</v>
      </c>
      <c r="C4" s="9"/>
      <c r="D4" s="10" t="s">
        <v>7</v>
      </c>
      <c r="E4" s="10" t="s">
        <v>67</v>
      </c>
      <c r="F4" s="10" t="s">
        <v>9</v>
      </c>
      <c r="G4" s="10" t="s">
        <v>10</v>
      </c>
      <c r="H4" s="10" t="s">
        <v>11</v>
      </c>
      <c r="I4" s="37" t="s">
        <v>12</v>
      </c>
      <c r="J4" s="37" t="s">
        <v>13</v>
      </c>
    </row>
    <row r="5" s="1" customFormat="1" ht="24" customHeight="1" spans="1:10">
      <c r="A5" s="5"/>
      <c r="B5" s="11" t="s">
        <v>14</v>
      </c>
      <c r="C5" s="12"/>
      <c r="D5" s="13">
        <f t="shared" ref="D5:F5" si="0">SUM(D6,D9)</f>
        <v>0</v>
      </c>
      <c r="E5" s="13">
        <f t="shared" si="0"/>
        <v>298.8</v>
      </c>
      <c r="F5" s="13">
        <f t="shared" si="0"/>
        <v>298.8</v>
      </c>
      <c r="G5" s="14">
        <f>F5/(D5+E5)</f>
        <v>1</v>
      </c>
      <c r="H5" s="15">
        <v>10</v>
      </c>
      <c r="I5" s="15">
        <f>G5*10</f>
        <v>10</v>
      </c>
      <c r="J5" s="15"/>
    </row>
    <row r="6" s="1" customFormat="1" ht="24" customHeight="1" spans="1:10">
      <c r="A6" s="5"/>
      <c r="B6" s="11" t="s">
        <v>15</v>
      </c>
      <c r="C6" s="12"/>
      <c r="D6" s="13">
        <f t="shared" ref="D6:F6" si="1">SUM(D7:D8)</f>
        <v>0</v>
      </c>
      <c r="E6" s="13">
        <f t="shared" si="1"/>
        <v>298.8</v>
      </c>
      <c r="F6" s="13">
        <f t="shared" si="1"/>
        <v>298.8</v>
      </c>
      <c r="G6" s="15" t="s">
        <v>16</v>
      </c>
      <c r="H6" s="15" t="s">
        <v>16</v>
      </c>
      <c r="I6" s="15" t="s">
        <v>16</v>
      </c>
      <c r="J6" s="15" t="s">
        <v>16</v>
      </c>
    </row>
    <row r="7" s="1" customFormat="1" ht="24" customHeight="1" spans="1:10">
      <c r="A7" s="5"/>
      <c r="B7" s="16" t="s">
        <v>17</v>
      </c>
      <c r="C7" s="17"/>
      <c r="D7" s="13"/>
      <c r="E7" s="13"/>
      <c r="F7" s="13"/>
      <c r="G7" s="15" t="s">
        <v>16</v>
      </c>
      <c r="H7" s="15" t="s">
        <v>16</v>
      </c>
      <c r="I7" s="15" t="s">
        <v>16</v>
      </c>
      <c r="J7" s="15" t="s">
        <v>16</v>
      </c>
    </row>
    <row r="8" s="1" customFormat="1" ht="24" customHeight="1" spans="1:10">
      <c r="A8" s="5"/>
      <c r="B8" s="16" t="s">
        <v>18</v>
      </c>
      <c r="C8" s="17"/>
      <c r="D8" s="13"/>
      <c r="E8" s="13">
        <v>298.8</v>
      </c>
      <c r="F8" s="13">
        <v>298.8</v>
      </c>
      <c r="G8" s="15" t="s">
        <v>16</v>
      </c>
      <c r="H8" s="15" t="s">
        <v>16</v>
      </c>
      <c r="I8" s="15" t="s">
        <v>16</v>
      </c>
      <c r="J8" s="15" t="s">
        <v>16</v>
      </c>
    </row>
    <row r="9" s="1" customFormat="1" ht="24" customHeight="1" spans="1:10">
      <c r="A9" s="5"/>
      <c r="B9" s="11" t="s">
        <v>19</v>
      </c>
      <c r="C9" s="12"/>
      <c r="D9" s="13"/>
      <c r="E9" s="13"/>
      <c r="F9" s="13"/>
      <c r="G9" s="15" t="s">
        <v>16</v>
      </c>
      <c r="H9" s="15" t="s">
        <v>16</v>
      </c>
      <c r="I9" s="15" t="s">
        <v>16</v>
      </c>
      <c r="J9" s="15" t="s">
        <v>16</v>
      </c>
    </row>
    <row r="10" s="1" customFormat="1" ht="24" customHeight="1" spans="1:10">
      <c r="A10" s="18" t="s">
        <v>20</v>
      </c>
      <c r="B10" s="19" t="s">
        <v>21</v>
      </c>
      <c r="C10" s="20"/>
      <c r="D10" s="20"/>
      <c r="E10" s="21"/>
      <c r="F10" s="19" t="s">
        <v>22</v>
      </c>
      <c r="G10" s="20"/>
      <c r="H10" s="20"/>
      <c r="I10" s="20"/>
      <c r="J10" s="21"/>
    </row>
    <row r="11" s="1" customFormat="1" ht="24" customHeight="1" spans="1:10">
      <c r="A11" s="22"/>
      <c r="B11" s="54" t="s">
        <v>192</v>
      </c>
      <c r="C11" s="11"/>
      <c r="D11" s="11"/>
      <c r="E11" s="12"/>
      <c r="F11" s="54" t="s">
        <v>192</v>
      </c>
      <c r="G11" s="11"/>
      <c r="H11" s="11"/>
      <c r="I11" s="11"/>
      <c r="J11" s="12"/>
    </row>
    <row r="12" s="2" customFormat="1" ht="24" customHeight="1" spans="1:10">
      <c r="A12" s="55" t="s">
        <v>25</v>
      </c>
      <c r="B12" s="5" t="s">
        <v>26</v>
      </c>
      <c r="C12" s="5" t="s">
        <v>27</v>
      </c>
      <c r="D12" s="5" t="s">
        <v>28</v>
      </c>
      <c r="E12" s="5" t="s">
        <v>29</v>
      </c>
      <c r="F12" s="5" t="s">
        <v>30</v>
      </c>
      <c r="G12" s="5" t="s">
        <v>31</v>
      </c>
      <c r="H12" s="5" t="s">
        <v>11</v>
      </c>
      <c r="I12" s="5" t="s">
        <v>12</v>
      </c>
      <c r="J12" s="37" t="s">
        <v>13</v>
      </c>
    </row>
    <row r="13" s="1" customFormat="1" ht="24" customHeight="1" spans="1:10">
      <c r="A13" s="56"/>
      <c r="B13" s="5" t="s">
        <v>32</v>
      </c>
      <c r="C13" s="5" t="s">
        <v>33</v>
      </c>
      <c r="D13" s="57" t="s">
        <v>193</v>
      </c>
      <c r="E13" s="5" t="s">
        <v>194</v>
      </c>
      <c r="F13" s="5" t="s">
        <v>180</v>
      </c>
      <c r="G13" s="57"/>
      <c r="H13" s="5">
        <v>20</v>
      </c>
      <c r="I13" s="5">
        <v>18</v>
      </c>
      <c r="J13" s="5"/>
    </row>
    <row r="14" s="1" customFormat="1" ht="24" customHeight="1" spans="1:10">
      <c r="A14" s="56"/>
      <c r="B14" s="5"/>
      <c r="C14" s="5"/>
      <c r="D14" s="57"/>
      <c r="E14" s="5"/>
      <c r="F14" s="5"/>
      <c r="G14" s="57"/>
      <c r="H14" s="5"/>
      <c r="I14" s="5"/>
      <c r="J14" s="5"/>
    </row>
    <row r="15" s="1" customFormat="1" ht="24" customHeight="1" spans="1:10">
      <c r="A15" s="56"/>
      <c r="B15" s="5"/>
      <c r="C15" s="5" t="s">
        <v>36</v>
      </c>
      <c r="D15" s="57" t="s">
        <v>195</v>
      </c>
      <c r="E15" s="5" t="s">
        <v>180</v>
      </c>
      <c r="F15" s="5" t="s">
        <v>41</v>
      </c>
      <c r="G15" s="57"/>
      <c r="H15" s="5">
        <v>20</v>
      </c>
      <c r="I15" s="5">
        <v>19</v>
      </c>
      <c r="J15" s="5"/>
    </row>
    <row r="16" s="1" customFormat="1" ht="24" customHeight="1" spans="1:10">
      <c r="A16" s="56"/>
      <c r="B16" s="5"/>
      <c r="C16" s="5"/>
      <c r="D16" s="57"/>
      <c r="E16" s="5"/>
      <c r="F16" s="5"/>
      <c r="G16" s="57"/>
      <c r="H16" s="5"/>
      <c r="I16" s="5"/>
      <c r="J16" s="5"/>
    </row>
    <row r="17" s="1" customFormat="1" ht="24" customHeight="1" spans="1:10">
      <c r="A17" s="56"/>
      <c r="B17" s="5"/>
      <c r="C17" s="5" t="s">
        <v>38</v>
      </c>
      <c r="D17" s="57" t="s">
        <v>196</v>
      </c>
      <c r="E17" s="5" t="s">
        <v>197</v>
      </c>
      <c r="F17" s="5" t="s">
        <v>41</v>
      </c>
      <c r="G17" s="57"/>
      <c r="H17" s="5">
        <v>5</v>
      </c>
      <c r="I17" s="5">
        <v>5</v>
      </c>
      <c r="J17" s="5"/>
    </row>
    <row r="18" s="1" customFormat="1" ht="24" customHeight="1" spans="1:10">
      <c r="A18" s="56"/>
      <c r="B18" s="5"/>
      <c r="C18" s="5"/>
      <c r="D18" s="57"/>
      <c r="E18" s="5"/>
      <c r="F18" s="5"/>
      <c r="G18" s="57"/>
      <c r="H18" s="5"/>
      <c r="I18" s="5"/>
      <c r="J18" s="5"/>
    </row>
    <row r="19" s="1" customFormat="1" ht="24" customHeight="1" spans="1:10">
      <c r="A19" s="56"/>
      <c r="B19" s="5"/>
      <c r="C19" s="5" t="s">
        <v>42</v>
      </c>
      <c r="D19" s="57" t="s">
        <v>182</v>
      </c>
      <c r="E19" s="58">
        <f>100%</f>
        <v>1</v>
      </c>
      <c r="F19" s="58">
        <v>1</v>
      </c>
      <c r="G19" s="57"/>
      <c r="H19" s="5">
        <v>5</v>
      </c>
      <c r="I19" s="5">
        <v>5</v>
      </c>
      <c r="J19" s="5"/>
    </row>
    <row r="20" s="1" customFormat="1" ht="24" customHeight="1" spans="1:10">
      <c r="A20" s="56"/>
      <c r="B20" s="5"/>
      <c r="C20" s="5"/>
      <c r="D20" s="57"/>
      <c r="E20" s="5"/>
      <c r="F20" s="5"/>
      <c r="G20" s="57"/>
      <c r="H20" s="5"/>
      <c r="I20" s="5"/>
      <c r="J20" s="5"/>
    </row>
    <row r="21" s="1" customFormat="1" ht="24" customHeight="1" spans="1:10">
      <c r="A21" s="56"/>
      <c r="B21" s="5" t="s">
        <v>45</v>
      </c>
      <c r="C21" s="28" t="s">
        <v>46</v>
      </c>
      <c r="D21" s="57" t="s">
        <v>198</v>
      </c>
      <c r="E21" s="5" t="s">
        <v>199</v>
      </c>
      <c r="F21" s="5" t="s">
        <v>41</v>
      </c>
      <c r="G21" s="57"/>
      <c r="H21" s="5">
        <v>15</v>
      </c>
      <c r="I21" s="5">
        <v>15</v>
      </c>
      <c r="J21" s="5"/>
    </row>
    <row r="22" s="1" customFormat="1" ht="24" customHeight="1" spans="1:10">
      <c r="A22" s="56"/>
      <c r="B22" s="5"/>
      <c r="C22" s="37"/>
      <c r="D22" s="57"/>
      <c r="E22" s="5"/>
      <c r="F22" s="5"/>
      <c r="G22" s="57"/>
      <c r="H22" s="5"/>
      <c r="I22" s="5"/>
      <c r="J22" s="5"/>
    </row>
    <row r="23" s="1" customFormat="1" ht="24" customHeight="1" spans="1:10">
      <c r="A23" s="56"/>
      <c r="B23" s="5"/>
      <c r="C23" s="28" t="s">
        <v>51</v>
      </c>
      <c r="D23" s="57"/>
      <c r="E23" s="5"/>
      <c r="F23" s="5"/>
      <c r="G23" s="57"/>
      <c r="H23" s="5"/>
      <c r="I23" s="5"/>
      <c r="J23" s="5"/>
    </row>
    <row r="24" s="1" customFormat="1" ht="24" customHeight="1" spans="1:10">
      <c r="A24" s="56"/>
      <c r="B24" s="5"/>
      <c r="C24" s="37"/>
      <c r="D24" s="57"/>
      <c r="E24" s="5"/>
      <c r="F24" s="5"/>
      <c r="G24" s="57"/>
      <c r="H24" s="5"/>
      <c r="I24" s="5"/>
      <c r="J24" s="5"/>
    </row>
    <row r="25" s="1" customFormat="1" ht="24" customHeight="1" spans="1:10">
      <c r="A25" s="56"/>
      <c r="B25" s="5"/>
      <c r="C25" s="28" t="s">
        <v>52</v>
      </c>
      <c r="D25" s="57"/>
      <c r="E25" s="5"/>
      <c r="F25" s="5"/>
      <c r="G25" s="57"/>
      <c r="H25" s="5"/>
      <c r="I25" s="5"/>
      <c r="J25" s="5"/>
    </row>
    <row r="26" s="1" customFormat="1" ht="24" customHeight="1" spans="1:10">
      <c r="A26" s="56"/>
      <c r="B26" s="5"/>
      <c r="C26" s="37"/>
      <c r="D26" s="57"/>
      <c r="E26" s="5"/>
      <c r="F26" s="5"/>
      <c r="G26" s="57"/>
      <c r="H26" s="5"/>
      <c r="I26" s="5"/>
      <c r="J26" s="5"/>
    </row>
    <row r="27" s="1" customFormat="1" ht="24" customHeight="1" spans="1:10">
      <c r="A27" s="56"/>
      <c r="B27" s="5"/>
      <c r="C27" s="28" t="s">
        <v>53</v>
      </c>
      <c r="D27" s="57" t="s">
        <v>200</v>
      </c>
      <c r="E27" s="5" t="s">
        <v>199</v>
      </c>
      <c r="F27" s="5" t="s">
        <v>41</v>
      </c>
      <c r="G27" s="57"/>
      <c r="H27" s="5">
        <v>15</v>
      </c>
      <c r="I27" s="5">
        <v>14</v>
      </c>
      <c r="J27" s="5"/>
    </row>
    <row r="28" s="1" customFormat="1" ht="24" customHeight="1" spans="1:10">
      <c r="A28" s="56"/>
      <c r="B28" s="5"/>
      <c r="C28" s="37"/>
      <c r="D28" s="57"/>
      <c r="E28" s="5"/>
      <c r="F28" s="5"/>
      <c r="G28" s="57"/>
      <c r="H28" s="5"/>
      <c r="I28" s="5"/>
      <c r="J28" s="5"/>
    </row>
    <row r="29" s="1" customFormat="1" ht="24" customHeight="1" spans="1:10">
      <c r="A29" s="56"/>
      <c r="B29" s="5" t="s">
        <v>56</v>
      </c>
      <c r="C29" s="5" t="s">
        <v>57</v>
      </c>
      <c r="D29" s="57" t="s">
        <v>201</v>
      </c>
      <c r="E29" s="58" t="s">
        <v>59</v>
      </c>
      <c r="F29" s="5" t="s">
        <v>59</v>
      </c>
      <c r="G29" s="57"/>
      <c r="H29" s="5">
        <v>10</v>
      </c>
      <c r="I29" s="5">
        <v>10</v>
      </c>
      <c r="J29" s="5"/>
    </row>
    <row r="30" s="1" customFormat="1" ht="24" customHeight="1" spans="1:10">
      <c r="A30" s="59"/>
      <c r="B30" s="28"/>
      <c r="C30" s="28"/>
      <c r="D30" s="60"/>
      <c r="E30" s="28"/>
      <c r="F30" s="28"/>
      <c r="G30" s="60"/>
      <c r="H30" s="28"/>
      <c r="I30" s="28"/>
      <c r="J30" s="28"/>
    </row>
    <row r="31" s="1" customFormat="1" ht="45" customHeight="1" spans="1:10">
      <c r="A31" s="48" t="s">
        <v>60</v>
      </c>
      <c r="B31" s="48"/>
      <c r="C31" s="48"/>
      <c r="D31" s="48"/>
      <c r="E31" s="48"/>
      <c r="F31" s="48"/>
      <c r="G31" s="48"/>
      <c r="H31" s="48">
        <v>100</v>
      </c>
      <c r="I31" s="48">
        <v>96</v>
      </c>
      <c r="J31" s="48"/>
    </row>
    <row r="32" s="1" customFormat="1" ht="51" customHeight="1" spans="1:10">
      <c r="A32" s="49" t="s">
        <v>61</v>
      </c>
      <c r="B32" s="50" t="s">
        <v>202</v>
      </c>
      <c r="C32" s="51"/>
      <c r="D32" s="51"/>
      <c r="E32" s="51"/>
      <c r="F32" s="51"/>
      <c r="G32" s="51"/>
      <c r="H32" s="51"/>
      <c r="I32" s="51"/>
      <c r="J32" s="53"/>
    </row>
    <row r="33" s="1" customFormat="1" ht="173" customHeight="1" spans="1:10">
      <c r="A33" s="52" t="s">
        <v>63</v>
      </c>
      <c r="B33" s="52"/>
      <c r="C33" s="52"/>
      <c r="D33" s="52"/>
      <c r="E33" s="52"/>
      <c r="F33" s="52"/>
      <c r="G33" s="52"/>
      <c r="H33" s="52"/>
      <c r="I33" s="52"/>
      <c r="J33" s="52"/>
    </row>
  </sheetData>
  <mergeCells count="33">
    <mergeCell ref="A1:J1"/>
    <mergeCell ref="A2:D2"/>
    <mergeCell ref="E2:G2"/>
    <mergeCell ref="H2:J2"/>
    <mergeCell ref="B3:J3"/>
    <mergeCell ref="B4:C4"/>
    <mergeCell ref="B5:C5"/>
    <mergeCell ref="B6:C6"/>
    <mergeCell ref="B7:C7"/>
    <mergeCell ref="B8:C8"/>
    <mergeCell ref="B9:C9"/>
    <mergeCell ref="B10:E10"/>
    <mergeCell ref="F10:J10"/>
    <mergeCell ref="B11:E11"/>
    <mergeCell ref="F11:J11"/>
    <mergeCell ref="A31:G31"/>
    <mergeCell ref="B32:J32"/>
    <mergeCell ref="A33:J33"/>
    <mergeCell ref="A3:A9"/>
    <mergeCell ref="A10:A11"/>
    <mergeCell ref="A12:A30"/>
    <mergeCell ref="B13:B20"/>
    <mergeCell ref="B21:B28"/>
    <mergeCell ref="B29:B30"/>
    <mergeCell ref="C13:C14"/>
    <mergeCell ref="C15:C16"/>
    <mergeCell ref="C17:C18"/>
    <mergeCell ref="C19:C20"/>
    <mergeCell ref="C21:C22"/>
    <mergeCell ref="C23:C24"/>
    <mergeCell ref="C25:C26"/>
    <mergeCell ref="C27:C28"/>
    <mergeCell ref="C29:C30"/>
  </mergeCells>
  <pageMargins left="0.75" right="0.75" top="1" bottom="1" header="0.5" footer="0.5"/>
  <pageSetup paperSize="9" scale="73"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workbookViewId="0">
      <selection activeCell="H2" sqref="H2:J2"/>
    </sheetView>
  </sheetViews>
  <sheetFormatPr defaultColWidth="8.89166666666667" defaultRowHeight="13.5" customHeight="1"/>
  <cols>
    <col min="1" max="1" width="13.0916666666667" style="1" customWidth="1"/>
    <col min="2" max="2" width="8.775" style="1" customWidth="1"/>
    <col min="3" max="3" width="10.125" style="1" customWidth="1"/>
    <col min="4" max="4" width="13.3333333333333" style="1" customWidth="1"/>
    <col min="5" max="5" width="17.5" style="1" customWidth="1"/>
    <col min="6" max="6" width="13.6583333333333" style="1" customWidth="1"/>
    <col min="7" max="7" width="12.7583333333333" style="1" customWidth="1"/>
    <col min="8" max="8" width="7.775" style="1" customWidth="1"/>
    <col min="9" max="9" width="11.625" style="1" customWidth="1"/>
    <col min="10" max="10" width="11.875" style="1" customWidth="1"/>
    <col min="11" max="16384" width="8.89166666666667" style="1"/>
  </cols>
  <sheetData>
    <row r="1" s="1" customFormat="1" ht="26" customHeight="1" spans="1:10">
      <c r="A1" s="3" t="s">
        <v>0</v>
      </c>
      <c r="B1" s="3"/>
      <c r="C1" s="3"/>
      <c r="D1" s="3"/>
      <c r="E1" s="3"/>
      <c r="F1" s="3"/>
      <c r="G1" s="3"/>
      <c r="H1" s="3"/>
      <c r="I1" s="3"/>
      <c r="J1" s="3"/>
    </row>
    <row r="2" s="1" customFormat="1" ht="26" customHeight="1" spans="1:10">
      <c r="A2" s="4" t="s">
        <v>1</v>
      </c>
      <c r="B2" s="4"/>
      <c r="C2" s="4"/>
      <c r="D2" s="4"/>
      <c r="E2" s="4" t="s">
        <v>2</v>
      </c>
      <c r="F2" s="4"/>
      <c r="G2" s="4"/>
      <c r="H2" s="4" t="s">
        <v>3</v>
      </c>
      <c r="I2" s="4"/>
      <c r="J2" s="4"/>
    </row>
    <row r="3" s="1" customFormat="1" ht="24" customHeight="1" spans="1:10">
      <c r="A3" s="5" t="s">
        <v>4</v>
      </c>
      <c r="B3" s="6" t="s">
        <v>203</v>
      </c>
      <c r="C3" s="7"/>
      <c r="D3" s="7"/>
      <c r="E3" s="7"/>
      <c r="F3" s="7"/>
      <c r="G3" s="7"/>
      <c r="H3" s="7"/>
      <c r="I3" s="7"/>
      <c r="J3" s="7"/>
    </row>
    <row r="4" s="1" customFormat="1" ht="24" customHeight="1" spans="1:10">
      <c r="A4" s="5"/>
      <c r="B4" s="8" t="s">
        <v>6</v>
      </c>
      <c r="C4" s="9"/>
      <c r="D4" s="10" t="s">
        <v>7</v>
      </c>
      <c r="E4" s="10" t="s">
        <v>67</v>
      </c>
      <c r="F4" s="10" t="s">
        <v>9</v>
      </c>
      <c r="G4" s="10" t="s">
        <v>10</v>
      </c>
      <c r="H4" s="10" t="s">
        <v>11</v>
      </c>
      <c r="I4" s="37" t="s">
        <v>12</v>
      </c>
      <c r="J4" s="37" t="s">
        <v>13</v>
      </c>
    </row>
    <row r="5" s="1" customFormat="1" ht="24" customHeight="1" spans="1:10">
      <c r="A5" s="5"/>
      <c r="B5" s="11" t="s">
        <v>14</v>
      </c>
      <c r="C5" s="12"/>
      <c r="D5" s="13">
        <f t="shared" ref="D5:F5" si="0">SUM(D6,D9)</f>
        <v>0</v>
      </c>
      <c r="E5" s="13">
        <f t="shared" si="0"/>
        <v>42.79</v>
      </c>
      <c r="F5" s="13">
        <f t="shared" si="0"/>
        <v>42.79</v>
      </c>
      <c r="G5" s="14">
        <f>F5/(D5+E5)</f>
        <v>1</v>
      </c>
      <c r="H5" s="15">
        <v>10</v>
      </c>
      <c r="I5" s="15">
        <f>G5*10</f>
        <v>10</v>
      </c>
      <c r="J5" s="15"/>
    </row>
    <row r="6" s="1" customFormat="1" ht="24" customHeight="1" spans="1:10">
      <c r="A6" s="5"/>
      <c r="B6" s="11" t="s">
        <v>15</v>
      </c>
      <c r="C6" s="12"/>
      <c r="D6" s="13">
        <f t="shared" ref="D6:F6" si="1">SUM(D7:D8)</f>
        <v>0</v>
      </c>
      <c r="E6" s="13">
        <f t="shared" si="1"/>
        <v>42.79</v>
      </c>
      <c r="F6" s="13">
        <f t="shared" si="1"/>
        <v>42.79</v>
      </c>
      <c r="G6" s="15" t="s">
        <v>16</v>
      </c>
      <c r="H6" s="15" t="s">
        <v>16</v>
      </c>
      <c r="I6" s="15" t="s">
        <v>16</v>
      </c>
      <c r="J6" s="15" t="s">
        <v>16</v>
      </c>
    </row>
    <row r="7" s="1" customFormat="1" ht="24" customHeight="1" spans="1:10">
      <c r="A7" s="5"/>
      <c r="B7" s="16" t="s">
        <v>17</v>
      </c>
      <c r="C7" s="17"/>
      <c r="D7" s="13"/>
      <c r="E7" s="13"/>
      <c r="F7" s="13"/>
      <c r="G7" s="15" t="s">
        <v>16</v>
      </c>
      <c r="H7" s="15" t="s">
        <v>16</v>
      </c>
      <c r="I7" s="15" t="s">
        <v>16</v>
      </c>
      <c r="J7" s="15" t="s">
        <v>16</v>
      </c>
    </row>
    <row r="8" s="1" customFormat="1" ht="24" customHeight="1" spans="1:10">
      <c r="A8" s="5"/>
      <c r="B8" s="16" t="s">
        <v>18</v>
      </c>
      <c r="C8" s="17"/>
      <c r="D8" s="13"/>
      <c r="E8" s="13">
        <v>42.79</v>
      </c>
      <c r="F8" s="13">
        <v>42.79</v>
      </c>
      <c r="G8" s="15" t="s">
        <v>16</v>
      </c>
      <c r="H8" s="15" t="s">
        <v>16</v>
      </c>
      <c r="I8" s="15" t="s">
        <v>16</v>
      </c>
      <c r="J8" s="15" t="s">
        <v>16</v>
      </c>
    </row>
    <row r="9" s="1" customFormat="1" ht="24" customHeight="1" spans="1:10">
      <c r="A9" s="5"/>
      <c r="B9" s="11" t="s">
        <v>19</v>
      </c>
      <c r="C9" s="12"/>
      <c r="D9" s="13"/>
      <c r="E9" s="13"/>
      <c r="F9" s="13"/>
      <c r="G9" s="15" t="s">
        <v>16</v>
      </c>
      <c r="H9" s="15" t="s">
        <v>16</v>
      </c>
      <c r="I9" s="15" t="s">
        <v>16</v>
      </c>
      <c r="J9" s="15" t="s">
        <v>16</v>
      </c>
    </row>
    <row r="10" s="1" customFormat="1" ht="24" customHeight="1" spans="1:10">
      <c r="A10" s="18" t="s">
        <v>20</v>
      </c>
      <c r="B10" s="19" t="s">
        <v>21</v>
      </c>
      <c r="C10" s="20"/>
      <c r="D10" s="20"/>
      <c r="E10" s="21"/>
      <c r="F10" s="19" t="s">
        <v>22</v>
      </c>
      <c r="G10" s="20"/>
      <c r="H10" s="20"/>
      <c r="I10" s="20"/>
      <c r="J10" s="21"/>
    </row>
    <row r="11" s="1" customFormat="1" ht="24" customHeight="1" spans="1:10">
      <c r="A11" s="22"/>
      <c r="B11" s="54" t="s">
        <v>204</v>
      </c>
      <c r="C11" s="11"/>
      <c r="D11" s="11"/>
      <c r="E11" s="12"/>
      <c r="F11" s="54" t="s">
        <v>204</v>
      </c>
      <c r="G11" s="11"/>
      <c r="H11" s="11"/>
      <c r="I11" s="11"/>
      <c r="J11" s="12"/>
    </row>
    <row r="12" s="2" customFormat="1" ht="24" customHeight="1" spans="1:10">
      <c r="A12" s="55" t="s">
        <v>25</v>
      </c>
      <c r="B12" s="5" t="s">
        <v>26</v>
      </c>
      <c r="C12" s="5" t="s">
        <v>27</v>
      </c>
      <c r="D12" s="5" t="s">
        <v>28</v>
      </c>
      <c r="E12" s="5" t="s">
        <v>29</v>
      </c>
      <c r="F12" s="5" t="s">
        <v>30</v>
      </c>
      <c r="G12" s="5" t="s">
        <v>31</v>
      </c>
      <c r="H12" s="5" t="s">
        <v>11</v>
      </c>
      <c r="I12" s="5" t="s">
        <v>12</v>
      </c>
      <c r="J12" s="37" t="s">
        <v>13</v>
      </c>
    </row>
    <row r="13" s="1" customFormat="1" ht="24" customHeight="1" spans="1:10">
      <c r="A13" s="56"/>
      <c r="B13" s="5" t="s">
        <v>32</v>
      </c>
      <c r="C13" s="5" t="s">
        <v>33</v>
      </c>
      <c r="D13" s="57" t="s">
        <v>193</v>
      </c>
      <c r="E13" s="5" t="s">
        <v>205</v>
      </c>
      <c r="F13" s="5" t="s">
        <v>180</v>
      </c>
      <c r="G13" s="57"/>
      <c r="H13" s="5">
        <v>20</v>
      </c>
      <c r="I13" s="5">
        <v>18</v>
      </c>
      <c r="J13" s="5"/>
    </row>
    <row r="14" s="1" customFormat="1" ht="24" customHeight="1" spans="1:10">
      <c r="A14" s="56"/>
      <c r="B14" s="5"/>
      <c r="C14" s="5"/>
      <c r="D14" s="57"/>
      <c r="E14" s="5"/>
      <c r="F14" s="5"/>
      <c r="G14" s="57"/>
      <c r="H14" s="5"/>
      <c r="I14" s="5"/>
      <c r="J14" s="5"/>
    </row>
    <row r="15" s="1" customFormat="1" ht="24" customHeight="1" spans="1:10">
      <c r="A15" s="56"/>
      <c r="B15" s="5"/>
      <c r="C15" s="5" t="s">
        <v>36</v>
      </c>
      <c r="D15" s="57" t="s">
        <v>206</v>
      </c>
      <c r="E15" s="5" t="s">
        <v>180</v>
      </c>
      <c r="F15" s="5" t="s">
        <v>41</v>
      </c>
      <c r="G15" s="57"/>
      <c r="H15" s="5">
        <v>20</v>
      </c>
      <c r="I15" s="5">
        <v>19</v>
      </c>
      <c r="J15" s="5"/>
    </row>
    <row r="16" s="1" customFormat="1" ht="24" customHeight="1" spans="1:10">
      <c r="A16" s="56"/>
      <c r="B16" s="5"/>
      <c r="C16" s="5"/>
      <c r="D16" s="57"/>
      <c r="E16" s="5"/>
      <c r="F16" s="5"/>
      <c r="G16" s="57"/>
      <c r="H16" s="5"/>
      <c r="I16" s="5"/>
      <c r="J16" s="5"/>
    </row>
    <row r="17" s="1" customFormat="1" ht="24" customHeight="1" spans="1:10">
      <c r="A17" s="56"/>
      <c r="B17" s="5"/>
      <c r="C17" s="5" t="s">
        <v>38</v>
      </c>
      <c r="D17" s="57" t="s">
        <v>196</v>
      </c>
      <c r="E17" s="5" t="s">
        <v>197</v>
      </c>
      <c r="F17" s="5" t="s">
        <v>41</v>
      </c>
      <c r="G17" s="57"/>
      <c r="H17" s="5">
        <v>5</v>
      </c>
      <c r="I17" s="5">
        <v>5</v>
      </c>
      <c r="J17" s="5"/>
    </row>
    <row r="18" s="1" customFormat="1" ht="24" customHeight="1" spans="1:10">
      <c r="A18" s="56"/>
      <c r="B18" s="5"/>
      <c r="C18" s="5"/>
      <c r="D18" s="57"/>
      <c r="E18" s="5"/>
      <c r="F18" s="5"/>
      <c r="G18" s="57"/>
      <c r="H18" s="5"/>
      <c r="I18" s="5"/>
      <c r="J18" s="5"/>
    </row>
    <row r="19" s="1" customFormat="1" ht="24" customHeight="1" spans="1:10">
      <c r="A19" s="56"/>
      <c r="B19" s="5"/>
      <c r="C19" s="5" t="s">
        <v>42</v>
      </c>
      <c r="D19" s="57" t="s">
        <v>182</v>
      </c>
      <c r="E19" s="58">
        <f>100%</f>
        <v>1</v>
      </c>
      <c r="F19" s="58">
        <v>1</v>
      </c>
      <c r="G19" s="57"/>
      <c r="H19" s="5">
        <v>5</v>
      </c>
      <c r="I19" s="5">
        <v>5</v>
      </c>
      <c r="J19" s="5"/>
    </row>
    <row r="20" s="1" customFormat="1" ht="24" customHeight="1" spans="1:10">
      <c r="A20" s="56"/>
      <c r="B20" s="5"/>
      <c r="C20" s="5"/>
      <c r="D20" s="57"/>
      <c r="E20" s="5"/>
      <c r="F20" s="5"/>
      <c r="G20" s="57"/>
      <c r="H20" s="5"/>
      <c r="I20" s="5"/>
      <c r="J20" s="5"/>
    </row>
    <row r="21" s="1" customFormat="1" ht="24" customHeight="1" spans="1:10">
      <c r="A21" s="56"/>
      <c r="B21" s="5" t="s">
        <v>45</v>
      </c>
      <c r="C21" s="28" t="s">
        <v>46</v>
      </c>
      <c r="D21" s="57" t="s">
        <v>198</v>
      </c>
      <c r="E21" s="5" t="s">
        <v>199</v>
      </c>
      <c r="F21" s="5" t="s">
        <v>41</v>
      </c>
      <c r="G21" s="57"/>
      <c r="H21" s="5">
        <v>10</v>
      </c>
      <c r="I21" s="5">
        <v>9</v>
      </c>
      <c r="J21" s="5"/>
    </row>
    <row r="22" s="1" customFormat="1" ht="24" customHeight="1" spans="1:10">
      <c r="A22" s="56"/>
      <c r="B22" s="5"/>
      <c r="C22" s="37"/>
      <c r="D22" s="57"/>
      <c r="E22" s="5"/>
      <c r="F22" s="5"/>
      <c r="G22" s="57"/>
      <c r="H22" s="5"/>
      <c r="I22" s="5"/>
      <c r="J22" s="5"/>
    </row>
    <row r="23" s="1" customFormat="1" ht="24" customHeight="1" spans="1:10">
      <c r="A23" s="56"/>
      <c r="B23" s="5"/>
      <c r="C23" s="28" t="s">
        <v>51</v>
      </c>
      <c r="D23" s="57"/>
      <c r="E23" s="5"/>
      <c r="F23" s="5"/>
      <c r="G23" s="57"/>
      <c r="H23" s="5"/>
      <c r="I23" s="5"/>
      <c r="J23" s="5"/>
    </row>
    <row r="24" s="1" customFormat="1" ht="24" customHeight="1" spans="1:10">
      <c r="A24" s="56"/>
      <c r="B24" s="5"/>
      <c r="C24" s="37"/>
      <c r="D24" s="57"/>
      <c r="E24" s="5"/>
      <c r="F24" s="5"/>
      <c r="G24" s="57"/>
      <c r="H24" s="5"/>
      <c r="I24" s="5"/>
      <c r="J24" s="5"/>
    </row>
    <row r="25" s="1" customFormat="1" ht="24" customHeight="1" spans="1:10">
      <c r="A25" s="56"/>
      <c r="B25" s="5"/>
      <c r="C25" s="28" t="s">
        <v>52</v>
      </c>
      <c r="D25" s="57"/>
      <c r="E25" s="5"/>
      <c r="F25" s="5"/>
      <c r="G25" s="57"/>
      <c r="H25" s="5"/>
      <c r="I25" s="5"/>
      <c r="J25" s="5"/>
    </row>
    <row r="26" s="1" customFormat="1" ht="24" customHeight="1" spans="1:10">
      <c r="A26" s="56"/>
      <c r="B26" s="5"/>
      <c r="C26" s="37"/>
      <c r="D26" s="57"/>
      <c r="E26" s="5"/>
      <c r="F26" s="5"/>
      <c r="G26" s="57"/>
      <c r="H26" s="5"/>
      <c r="I26" s="5"/>
      <c r="J26" s="5"/>
    </row>
    <row r="27" s="1" customFormat="1" ht="24" customHeight="1" spans="1:10">
      <c r="A27" s="56"/>
      <c r="B27" s="5"/>
      <c r="C27" s="28" t="s">
        <v>53</v>
      </c>
      <c r="D27" s="57" t="s">
        <v>207</v>
      </c>
      <c r="E27" s="5" t="s">
        <v>199</v>
      </c>
      <c r="F27" s="5" t="s">
        <v>41</v>
      </c>
      <c r="G27" s="57"/>
      <c r="H27" s="5">
        <v>10</v>
      </c>
      <c r="I27" s="5">
        <v>9</v>
      </c>
      <c r="J27" s="5"/>
    </row>
    <row r="28" s="1" customFormat="1" ht="24" customHeight="1" spans="1:10">
      <c r="A28" s="56"/>
      <c r="B28" s="5"/>
      <c r="C28" s="37"/>
      <c r="D28" s="57" t="s">
        <v>208</v>
      </c>
      <c r="E28" s="5"/>
      <c r="F28" s="5"/>
      <c r="G28" s="57"/>
      <c r="H28" s="5">
        <v>10</v>
      </c>
      <c r="I28" s="5">
        <v>9</v>
      </c>
      <c r="J28" s="5"/>
    </row>
    <row r="29" s="1" customFormat="1" ht="24" customHeight="1" spans="1:10">
      <c r="A29" s="56"/>
      <c r="B29" s="5" t="s">
        <v>56</v>
      </c>
      <c r="C29" s="5" t="s">
        <v>57</v>
      </c>
      <c r="D29" s="57" t="s">
        <v>201</v>
      </c>
      <c r="E29" s="58" t="s">
        <v>59</v>
      </c>
      <c r="F29" s="5" t="s">
        <v>59</v>
      </c>
      <c r="G29" s="57"/>
      <c r="H29" s="5">
        <v>10</v>
      </c>
      <c r="I29" s="5">
        <v>10</v>
      </c>
      <c r="J29" s="5"/>
    </row>
    <row r="30" s="1" customFormat="1" ht="24" customHeight="1" spans="1:10">
      <c r="A30" s="59"/>
      <c r="B30" s="28"/>
      <c r="C30" s="28"/>
      <c r="D30" s="60"/>
      <c r="E30" s="28"/>
      <c r="F30" s="28"/>
      <c r="G30" s="60"/>
      <c r="H30" s="28"/>
      <c r="I30" s="28"/>
      <c r="J30" s="28"/>
    </row>
    <row r="31" s="1" customFormat="1" ht="45" customHeight="1" spans="1:10">
      <c r="A31" s="48" t="s">
        <v>60</v>
      </c>
      <c r="B31" s="48"/>
      <c r="C31" s="48"/>
      <c r="D31" s="48"/>
      <c r="E31" s="48"/>
      <c r="F31" s="48"/>
      <c r="G31" s="48"/>
      <c r="H31" s="48">
        <v>100</v>
      </c>
      <c r="I31" s="48">
        <v>94</v>
      </c>
      <c r="J31" s="48"/>
    </row>
    <row r="32" s="1" customFormat="1" ht="51" customHeight="1" spans="1:10">
      <c r="A32" s="49" t="s">
        <v>61</v>
      </c>
      <c r="B32" s="61" t="s">
        <v>209</v>
      </c>
      <c r="C32" s="62"/>
      <c r="D32" s="62"/>
      <c r="E32" s="62"/>
      <c r="F32" s="62"/>
      <c r="G32" s="62"/>
      <c r="H32" s="62"/>
      <c r="I32" s="62"/>
      <c r="J32" s="63"/>
    </row>
    <row r="33" s="1" customFormat="1" ht="173" customHeight="1" spans="1:10">
      <c r="A33" s="52" t="s">
        <v>63</v>
      </c>
      <c r="B33" s="52"/>
      <c r="C33" s="52"/>
      <c r="D33" s="52"/>
      <c r="E33" s="52"/>
      <c r="F33" s="52"/>
      <c r="G33" s="52"/>
      <c r="H33" s="52"/>
      <c r="I33" s="52"/>
      <c r="J33" s="52"/>
    </row>
  </sheetData>
  <mergeCells count="33">
    <mergeCell ref="A1:J1"/>
    <mergeCell ref="A2:D2"/>
    <mergeCell ref="E2:G2"/>
    <mergeCell ref="H2:J2"/>
    <mergeCell ref="B3:J3"/>
    <mergeCell ref="B4:C4"/>
    <mergeCell ref="B5:C5"/>
    <mergeCell ref="B6:C6"/>
    <mergeCell ref="B7:C7"/>
    <mergeCell ref="B8:C8"/>
    <mergeCell ref="B9:C9"/>
    <mergeCell ref="B10:E10"/>
    <mergeCell ref="F10:J10"/>
    <mergeCell ref="B11:E11"/>
    <mergeCell ref="F11:J11"/>
    <mergeCell ref="A31:G31"/>
    <mergeCell ref="B32:J32"/>
    <mergeCell ref="A33:J33"/>
    <mergeCell ref="A3:A9"/>
    <mergeCell ref="A10:A11"/>
    <mergeCell ref="A12:A30"/>
    <mergeCell ref="B13:B20"/>
    <mergeCell ref="B21:B28"/>
    <mergeCell ref="B29:B30"/>
    <mergeCell ref="C13:C14"/>
    <mergeCell ref="C15:C16"/>
    <mergeCell ref="C17:C18"/>
    <mergeCell ref="C19:C20"/>
    <mergeCell ref="C21:C22"/>
    <mergeCell ref="C23:C24"/>
    <mergeCell ref="C25:C26"/>
    <mergeCell ref="C27:C28"/>
    <mergeCell ref="C29:C30"/>
  </mergeCells>
  <pageMargins left="0.75" right="0.75" top="1" bottom="1" header="0.5" footer="0.5"/>
  <pageSetup paperSize="9" scale="73"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tabSelected="1" workbookViewId="0">
      <selection activeCell="F35" sqref="F35"/>
    </sheetView>
  </sheetViews>
  <sheetFormatPr defaultColWidth="8.89166666666667" defaultRowHeight="13.5" customHeight="1"/>
  <cols>
    <col min="1" max="1" width="13.4583333333333" style="1" customWidth="1"/>
    <col min="2" max="2" width="8.775" style="1" customWidth="1"/>
    <col min="3" max="3" width="10.125" style="1" customWidth="1"/>
    <col min="4" max="4" width="30.3833333333333" style="1" customWidth="1"/>
    <col min="5" max="5" width="21.8833333333333" style="1" customWidth="1"/>
    <col min="6" max="6" width="25.5" style="1" customWidth="1"/>
    <col min="7" max="7" width="12.7583333333333" style="1" customWidth="1"/>
    <col min="8" max="8" width="7.775" style="1" customWidth="1"/>
    <col min="9" max="9" width="11.625" style="1" customWidth="1"/>
    <col min="10" max="10" width="11.8833333333333" style="1" customWidth="1"/>
    <col min="11" max="16384" width="8.89166666666667" style="1"/>
  </cols>
  <sheetData>
    <row r="1" s="1" customFormat="1" ht="26" customHeight="1" spans="1:10">
      <c r="A1" s="3" t="s">
        <v>0</v>
      </c>
      <c r="B1" s="3"/>
      <c r="C1" s="3"/>
      <c r="D1" s="3"/>
      <c r="E1" s="3"/>
      <c r="F1" s="3"/>
      <c r="G1" s="3"/>
      <c r="H1" s="3"/>
      <c r="I1" s="3"/>
      <c r="J1" s="3"/>
    </row>
    <row r="2" s="1" customFormat="1" ht="26" customHeight="1" spans="1:10">
      <c r="A2" s="4" t="s">
        <v>1</v>
      </c>
      <c r="B2" s="4"/>
      <c r="C2" s="4"/>
      <c r="D2" s="4"/>
      <c r="E2" s="4" t="s">
        <v>210</v>
      </c>
      <c r="F2" s="4"/>
      <c r="G2" s="4"/>
      <c r="H2" s="4" t="s">
        <v>211</v>
      </c>
      <c r="I2" s="4"/>
      <c r="J2" s="4"/>
    </row>
    <row r="3" s="1" customFormat="1" ht="24" customHeight="1" spans="1:10">
      <c r="A3" s="5" t="s">
        <v>4</v>
      </c>
      <c r="B3" s="6" t="s">
        <v>212</v>
      </c>
      <c r="C3" s="7"/>
      <c r="D3" s="7"/>
      <c r="E3" s="7"/>
      <c r="F3" s="7"/>
      <c r="G3" s="7"/>
      <c r="H3" s="7"/>
      <c r="I3" s="7"/>
      <c r="J3" s="7"/>
    </row>
    <row r="4" s="1" customFormat="1" ht="24" customHeight="1" spans="1:10">
      <c r="A4" s="5"/>
      <c r="B4" s="8" t="s">
        <v>6</v>
      </c>
      <c r="C4" s="9"/>
      <c r="D4" s="10" t="s">
        <v>7</v>
      </c>
      <c r="E4" s="10" t="s">
        <v>67</v>
      </c>
      <c r="F4" s="10" t="s">
        <v>9</v>
      </c>
      <c r="G4" s="10" t="s">
        <v>10</v>
      </c>
      <c r="H4" s="10" t="s">
        <v>11</v>
      </c>
      <c r="I4" s="37" t="s">
        <v>12</v>
      </c>
      <c r="J4" s="37" t="s">
        <v>13</v>
      </c>
    </row>
    <row r="5" s="1" customFormat="1" ht="24" customHeight="1" spans="1:10">
      <c r="A5" s="5"/>
      <c r="B5" s="11" t="s">
        <v>14</v>
      </c>
      <c r="C5" s="12"/>
      <c r="D5" s="13"/>
      <c r="E5" s="13">
        <v>51</v>
      </c>
      <c r="F5" s="13">
        <v>51</v>
      </c>
      <c r="G5" s="14">
        <f>F5/(D5+E5)</f>
        <v>1</v>
      </c>
      <c r="H5" s="15">
        <v>10</v>
      </c>
      <c r="I5" s="15">
        <f>G5*10</f>
        <v>10</v>
      </c>
      <c r="J5" s="15"/>
    </row>
    <row r="6" s="1" customFormat="1" ht="24" customHeight="1" spans="1:10">
      <c r="A6" s="5"/>
      <c r="B6" s="11" t="s">
        <v>15</v>
      </c>
      <c r="C6" s="12"/>
      <c r="D6" s="13"/>
      <c r="E6" s="13">
        <v>51</v>
      </c>
      <c r="F6" s="13">
        <v>51</v>
      </c>
      <c r="G6" s="15" t="s">
        <v>16</v>
      </c>
      <c r="H6" s="15" t="s">
        <v>16</v>
      </c>
      <c r="I6" s="15" t="s">
        <v>16</v>
      </c>
      <c r="J6" s="15" t="s">
        <v>16</v>
      </c>
    </row>
    <row r="7" s="1" customFormat="1" ht="24" customHeight="1" spans="1:10">
      <c r="A7" s="5"/>
      <c r="B7" s="16" t="s">
        <v>17</v>
      </c>
      <c r="C7" s="17"/>
      <c r="D7" s="13"/>
      <c r="E7" s="13"/>
      <c r="F7" s="13"/>
      <c r="G7" s="15" t="s">
        <v>16</v>
      </c>
      <c r="H7" s="15" t="s">
        <v>16</v>
      </c>
      <c r="I7" s="15" t="s">
        <v>16</v>
      </c>
      <c r="J7" s="15" t="s">
        <v>16</v>
      </c>
    </row>
    <row r="8" s="1" customFormat="1" ht="24" customHeight="1" spans="1:10">
      <c r="A8" s="5"/>
      <c r="B8" s="16" t="s">
        <v>18</v>
      </c>
      <c r="C8" s="17"/>
      <c r="D8" s="13"/>
      <c r="E8" s="13"/>
      <c r="F8" s="13"/>
      <c r="G8" s="15" t="s">
        <v>16</v>
      </c>
      <c r="H8" s="15" t="s">
        <v>16</v>
      </c>
      <c r="I8" s="15" t="s">
        <v>16</v>
      </c>
      <c r="J8" s="15" t="s">
        <v>16</v>
      </c>
    </row>
    <row r="9" s="1" customFormat="1" ht="24" customHeight="1" spans="1:10">
      <c r="A9" s="5"/>
      <c r="B9" s="11" t="s">
        <v>19</v>
      </c>
      <c r="C9" s="12"/>
      <c r="D9" s="13"/>
      <c r="E9" s="13"/>
      <c r="F9" s="13"/>
      <c r="G9" s="15" t="s">
        <v>16</v>
      </c>
      <c r="H9" s="15" t="s">
        <v>16</v>
      </c>
      <c r="I9" s="15" t="s">
        <v>16</v>
      </c>
      <c r="J9" s="15" t="s">
        <v>16</v>
      </c>
    </row>
    <row r="10" s="1" customFormat="1" ht="24" customHeight="1" spans="1:10">
      <c r="A10" s="18" t="s">
        <v>20</v>
      </c>
      <c r="B10" s="19" t="s">
        <v>21</v>
      </c>
      <c r="C10" s="20"/>
      <c r="D10" s="20"/>
      <c r="E10" s="21"/>
      <c r="F10" s="19" t="s">
        <v>22</v>
      </c>
      <c r="G10" s="20"/>
      <c r="H10" s="20"/>
      <c r="I10" s="20"/>
      <c r="J10" s="21"/>
    </row>
    <row r="11" s="1" customFormat="1" ht="45" customHeight="1" spans="1:10">
      <c r="A11" s="22"/>
      <c r="B11" s="23" t="s">
        <v>213</v>
      </c>
      <c r="C11" s="24"/>
      <c r="D11" s="24"/>
      <c r="E11" s="25"/>
      <c r="F11" s="23" t="s">
        <v>214</v>
      </c>
      <c r="G11" s="24"/>
      <c r="H11" s="24"/>
      <c r="I11" s="24"/>
      <c r="J11" s="25"/>
    </row>
    <row r="12" s="2" customFormat="1" ht="24" customHeight="1" spans="1:10">
      <c r="A12" s="26" t="s">
        <v>25</v>
      </c>
      <c r="B12" s="5" t="s">
        <v>26</v>
      </c>
      <c r="C12" s="5" t="s">
        <v>27</v>
      </c>
      <c r="D12" s="5" t="s">
        <v>28</v>
      </c>
      <c r="E12" s="5" t="s">
        <v>29</v>
      </c>
      <c r="F12" s="5" t="s">
        <v>30</v>
      </c>
      <c r="G12" s="5" t="s">
        <v>31</v>
      </c>
      <c r="H12" s="5" t="s">
        <v>11</v>
      </c>
      <c r="I12" s="5" t="s">
        <v>12</v>
      </c>
      <c r="J12" s="37" t="s">
        <v>13</v>
      </c>
    </row>
    <row r="13" s="2" customFormat="1" ht="24" customHeight="1" spans="1:10">
      <c r="A13" s="27"/>
      <c r="B13" s="28" t="s">
        <v>32</v>
      </c>
      <c r="C13" s="28" t="s">
        <v>33</v>
      </c>
      <c r="D13" s="29" t="s">
        <v>215</v>
      </c>
      <c r="E13" s="30" t="s">
        <v>216</v>
      </c>
      <c r="F13" s="30" t="s">
        <v>216</v>
      </c>
      <c r="G13" s="31"/>
      <c r="H13" s="5">
        <v>5</v>
      </c>
      <c r="I13" s="5">
        <v>5</v>
      </c>
      <c r="J13" s="37"/>
    </row>
    <row r="14" s="2" customFormat="1" ht="24" customHeight="1" spans="1:10">
      <c r="A14" s="27"/>
      <c r="B14" s="18"/>
      <c r="C14" s="18"/>
      <c r="D14" s="29" t="s">
        <v>217</v>
      </c>
      <c r="E14" s="30" t="s">
        <v>216</v>
      </c>
      <c r="F14" s="30" t="s">
        <v>216</v>
      </c>
      <c r="G14" s="31"/>
      <c r="H14" s="5">
        <v>5</v>
      </c>
      <c r="I14" s="5">
        <v>5</v>
      </c>
      <c r="J14" s="37"/>
    </row>
    <row r="15" s="2" customFormat="1" ht="24" customHeight="1" spans="1:10">
      <c r="A15" s="27"/>
      <c r="B15" s="18"/>
      <c r="C15" s="18"/>
      <c r="D15" s="29" t="s">
        <v>218</v>
      </c>
      <c r="E15" s="30" t="s">
        <v>219</v>
      </c>
      <c r="F15" s="30" t="s">
        <v>219</v>
      </c>
      <c r="G15" s="31"/>
      <c r="H15" s="5">
        <v>5</v>
      </c>
      <c r="I15" s="5">
        <v>5</v>
      </c>
      <c r="J15" s="37"/>
    </row>
    <row r="16" s="2" customFormat="1" ht="24" customHeight="1" spans="1:10">
      <c r="A16" s="27"/>
      <c r="B16" s="18"/>
      <c r="C16" s="18"/>
      <c r="D16" s="29" t="s">
        <v>220</v>
      </c>
      <c r="E16" s="5" t="s">
        <v>221</v>
      </c>
      <c r="F16" s="5" t="s">
        <v>221</v>
      </c>
      <c r="G16" s="31"/>
      <c r="H16" s="5">
        <v>5</v>
      </c>
      <c r="I16" s="5">
        <v>5</v>
      </c>
      <c r="J16" s="37"/>
    </row>
    <row r="17" s="1" customFormat="1" ht="31" customHeight="1" spans="1:10">
      <c r="A17" s="27"/>
      <c r="B17" s="18"/>
      <c r="C17" s="5" t="s">
        <v>36</v>
      </c>
      <c r="D17" s="29" t="s">
        <v>222</v>
      </c>
      <c r="E17" s="32" t="s">
        <v>108</v>
      </c>
      <c r="F17" s="32" t="s">
        <v>108</v>
      </c>
      <c r="G17" s="33"/>
      <c r="H17" s="34">
        <v>20</v>
      </c>
      <c r="I17" s="34">
        <v>20</v>
      </c>
      <c r="J17" s="5"/>
    </row>
    <row r="18" s="1" customFormat="1" ht="36" customHeight="1" spans="1:10">
      <c r="A18" s="27"/>
      <c r="B18" s="18"/>
      <c r="C18" s="28" t="s">
        <v>38</v>
      </c>
      <c r="D18" s="29" t="s">
        <v>223</v>
      </c>
      <c r="E18" s="35" t="s">
        <v>224</v>
      </c>
      <c r="F18" s="36" t="s">
        <v>224</v>
      </c>
      <c r="G18" s="33"/>
      <c r="H18" s="34">
        <v>5</v>
      </c>
      <c r="I18" s="34">
        <v>5</v>
      </c>
      <c r="J18" s="5"/>
    </row>
    <row r="19" s="1" customFormat="1" ht="24" customHeight="1" spans="1:10">
      <c r="A19" s="27"/>
      <c r="B19" s="37"/>
      <c r="C19" s="5" t="s">
        <v>42</v>
      </c>
      <c r="D19" s="29" t="s">
        <v>182</v>
      </c>
      <c r="E19" s="38">
        <f>100%</f>
        <v>1</v>
      </c>
      <c r="F19" s="39">
        <v>1</v>
      </c>
      <c r="G19" s="40"/>
      <c r="H19" s="34">
        <v>5</v>
      </c>
      <c r="I19" s="34">
        <v>5</v>
      </c>
      <c r="J19" s="5"/>
    </row>
    <row r="20" s="1" customFormat="1" ht="24" customHeight="1" spans="1:10">
      <c r="A20" s="27"/>
      <c r="B20" s="5" t="s">
        <v>45</v>
      </c>
      <c r="C20" s="28" t="s">
        <v>46</v>
      </c>
      <c r="D20" s="29" t="s">
        <v>225</v>
      </c>
      <c r="E20" s="41" t="s">
        <v>226</v>
      </c>
      <c r="F20" s="41" t="s">
        <v>41</v>
      </c>
      <c r="G20" s="40"/>
      <c r="H20" s="34">
        <v>15</v>
      </c>
      <c r="I20" s="34">
        <v>14</v>
      </c>
      <c r="J20" s="5"/>
    </row>
    <row r="21" s="1" customFormat="1" ht="24" customHeight="1" spans="1:10">
      <c r="A21" s="27"/>
      <c r="B21" s="5"/>
      <c r="C21" s="5" t="s">
        <v>51</v>
      </c>
      <c r="D21" s="42"/>
      <c r="E21" s="33"/>
      <c r="F21" s="33"/>
      <c r="G21" s="40"/>
      <c r="H21" s="34"/>
      <c r="I21" s="34"/>
      <c r="J21" s="5"/>
    </row>
    <row r="22" s="1" customFormat="1" ht="24" customHeight="1" spans="1:10">
      <c r="A22" s="27"/>
      <c r="B22" s="5"/>
      <c r="C22" s="18" t="s">
        <v>53</v>
      </c>
      <c r="D22" s="29" t="s">
        <v>227</v>
      </c>
      <c r="E22" s="43" t="s">
        <v>199</v>
      </c>
      <c r="F22" s="43" t="s">
        <v>41</v>
      </c>
      <c r="G22" s="44"/>
      <c r="H22" s="5">
        <v>15</v>
      </c>
      <c r="I22" s="5">
        <v>14</v>
      </c>
      <c r="J22" s="5"/>
    </row>
    <row r="23" s="1" customFormat="1" ht="24" customHeight="1" spans="1:10">
      <c r="A23" s="27"/>
      <c r="B23" s="28" t="s">
        <v>56</v>
      </c>
      <c r="C23" s="28" t="s">
        <v>57</v>
      </c>
      <c r="D23" s="43" t="s">
        <v>228</v>
      </c>
      <c r="E23" s="45" t="s">
        <v>155</v>
      </c>
      <c r="F23" s="45" t="s">
        <v>155</v>
      </c>
      <c r="G23" s="44"/>
      <c r="H23" s="5">
        <v>10</v>
      </c>
      <c r="I23" s="5">
        <v>10</v>
      </c>
      <c r="J23" s="5"/>
    </row>
    <row r="24" s="1" customFormat="1" ht="24" customHeight="1" spans="1:10">
      <c r="A24" s="27"/>
      <c r="B24" s="18"/>
      <c r="C24" s="18"/>
      <c r="D24" s="43"/>
      <c r="E24" s="46"/>
      <c r="F24" s="47"/>
      <c r="G24" s="44"/>
      <c r="H24" s="5"/>
      <c r="I24" s="5"/>
      <c r="J24" s="5"/>
    </row>
    <row r="25" s="1" customFormat="1" ht="45" customHeight="1" spans="1:10">
      <c r="A25" s="48" t="s">
        <v>60</v>
      </c>
      <c r="B25" s="48"/>
      <c r="C25" s="48"/>
      <c r="D25" s="48"/>
      <c r="E25" s="48"/>
      <c r="F25" s="48"/>
      <c r="G25" s="48"/>
      <c r="H25" s="48">
        <v>100</v>
      </c>
      <c r="I25" s="48">
        <v>98</v>
      </c>
      <c r="J25" s="48"/>
    </row>
    <row r="26" s="1" customFormat="1" ht="51" customHeight="1" spans="1:10">
      <c r="A26" s="49" t="s">
        <v>61</v>
      </c>
      <c r="B26" s="50" t="s">
        <v>214</v>
      </c>
      <c r="C26" s="51"/>
      <c r="D26" s="51"/>
      <c r="E26" s="51"/>
      <c r="F26" s="51"/>
      <c r="G26" s="51"/>
      <c r="H26" s="51"/>
      <c r="I26" s="51"/>
      <c r="J26" s="53"/>
    </row>
    <row r="27" s="1" customFormat="1" ht="104" customHeight="1" spans="1:10">
      <c r="A27" s="52" t="s">
        <v>63</v>
      </c>
      <c r="B27" s="52"/>
      <c r="C27" s="52"/>
      <c r="D27" s="52"/>
      <c r="E27" s="52"/>
      <c r="F27" s="52"/>
      <c r="G27" s="52"/>
      <c r="H27" s="52"/>
      <c r="I27" s="52"/>
      <c r="J27" s="52"/>
    </row>
  </sheetData>
  <mergeCells count="26">
    <mergeCell ref="A1:J1"/>
    <mergeCell ref="A2:D2"/>
    <mergeCell ref="E2:G2"/>
    <mergeCell ref="H2:J2"/>
    <mergeCell ref="B3:J3"/>
    <mergeCell ref="B4:C4"/>
    <mergeCell ref="B5:C5"/>
    <mergeCell ref="B6:C6"/>
    <mergeCell ref="B7:C7"/>
    <mergeCell ref="B8:C8"/>
    <mergeCell ref="B9:C9"/>
    <mergeCell ref="B10:E10"/>
    <mergeCell ref="F10:J10"/>
    <mergeCell ref="B11:E11"/>
    <mergeCell ref="F11:J11"/>
    <mergeCell ref="A25:G25"/>
    <mergeCell ref="B26:J26"/>
    <mergeCell ref="A27:J27"/>
    <mergeCell ref="A3:A9"/>
    <mergeCell ref="A10:A11"/>
    <mergeCell ref="A12:A24"/>
    <mergeCell ref="B13:B19"/>
    <mergeCell ref="B20:B22"/>
    <mergeCell ref="B23:B24"/>
    <mergeCell ref="C13:C16"/>
    <mergeCell ref="C23:C24"/>
  </mergeCells>
  <pageMargins left="0.75" right="0.75" top="1" bottom="1" header="0.5" footer="0.5"/>
  <pageSetup paperSize="9" scale="5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9166666666667" defaultRowHeight="13.5"/>
  <sheetData/>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9166666666667"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1.购买管理服务</vt:lpstr>
      <vt:lpstr>2.驻村轮战干部补助和工作经费</vt:lpstr>
      <vt:lpstr>3.办公设备购置费</vt:lpstr>
      <vt:lpstr>4.麻风病防治</vt:lpstr>
      <vt:lpstr>5.艾滋病综合防治</vt:lpstr>
      <vt:lpstr>6.检验监测设备维修检定运转费</vt:lpstr>
      <vt:lpstr>7.综合能力提升项目</vt:lpstr>
      <vt:lpstr>8.基本公共卫生服务</vt:lpstr>
      <vt:lpstr>9.基本公卫（第二批）</vt:lpstr>
      <vt:lpstr>10.疫情防控补助资金</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王彦方</cp:lastModifiedBy>
  <dcterms:created xsi:type="dcterms:W3CDTF">2022-01-14T01:11:00Z</dcterms:created>
  <dcterms:modified xsi:type="dcterms:W3CDTF">2022-08-15T06:56:13Z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y fmtid="{D5CDD505-2E9C-101B-9397-08002B2CF9AE}" pid="3" name="ICV">
    <vt:lpwstr>7F756B71E50B48EBB9ABB35867DB1ADD</vt:lpwstr>
  </property>
</Properties>
</file>